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120" windowWidth="24915" windowHeight="12075"/>
  </bookViews>
  <sheets>
    <sheet name="Feuil1" sheetId="1" r:id="rId1"/>
    <sheet name="Feuil2" sheetId="4" r:id="rId2"/>
    <sheet name="Feuil3" sheetId="3" r:id="rId3"/>
  </sheets>
  <definedNames>
    <definedName name="Bioos">Feuil2!$C$29:$C$31</definedName>
    <definedName name="Contrôle">Feuil1!#REF!</definedName>
    <definedName name="Membrane">Feuil2!$C$24:$C$26</definedName>
    <definedName name="Pilier">Feuil2!$B$18:$B$20</definedName>
    <definedName name="Plateforme">Feuil2!$E$8:$E$10</definedName>
    <definedName name="Taille">Feuil2!$F$8:$F$11</definedName>
    <definedName name="Type">Feuil2!$B$8:$B$10</definedName>
    <definedName name="Vis">Feuil2!$C$14:$C$15</definedName>
  </definedNames>
  <calcPr calcId="125725" calcMode="autoNoTable"/>
</workbook>
</file>

<file path=xl/calcChain.xml><?xml version="1.0" encoding="utf-8"?>
<calcChain xmlns="http://schemas.openxmlformats.org/spreadsheetml/2006/main">
  <c r="T11" i="1"/>
  <c r="T23"/>
  <c r="T39"/>
  <c r="V8"/>
  <c r="R8" s="1"/>
  <c r="T8" s="1"/>
  <c r="V9"/>
  <c r="R9" s="1"/>
  <c r="T9" s="1"/>
  <c r="V10"/>
  <c r="V11"/>
  <c r="V12"/>
  <c r="R12" s="1"/>
  <c r="T12" s="1"/>
  <c r="V13"/>
  <c r="R13" s="1"/>
  <c r="T13" s="1"/>
  <c r="V14"/>
  <c r="V15"/>
  <c r="V16"/>
  <c r="V17"/>
  <c r="V18"/>
  <c r="V19"/>
  <c r="V20"/>
  <c r="R20" s="1"/>
  <c r="T20" s="1"/>
  <c r="V21"/>
  <c r="R21" s="1"/>
  <c r="T21" s="1"/>
  <c r="V22"/>
  <c r="V23"/>
  <c r="V24"/>
  <c r="R24" s="1"/>
  <c r="T24" s="1"/>
  <c r="V25"/>
  <c r="V26"/>
  <c r="V27"/>
  <c r="V28"/>
  <c r="R28" s="1"/>
  <c r="T28" s="1"/>
  <c r="V29"/>
  <c r="V30"/>
  <c r="V31"/>
  <c r="V32"/>
  <c r="R32" s="1"/>
  <c r="T32" s="1"/>
  <c r="V33"/>
  <c r="R33" s="1"/>
  <c r="T33" s="1"/>
  <c r="V34"/>
  <c r="V35"/>
  <c r="V36"/>
  <c r="V37"/>
  <c r="V38"/>
  <c r="V39"/>
  <c r="V40"/>
  <c r="R40" s="1"/>
  <c r="T40" s="1"/>
  <c r="V41"/>
  <c r="V42"/>
  <c r="V43"/>
  <c r="V44"/>
  <c r="R44" s="1"/>
  <c r="T44" s="1"/>
  <c r="V45"/>
  <c r="V46"/>
  <c r="V47"/>
  <c r="V48"/>
  <c r="V49"/>
  <c r="V50"/>
  <c r="V51"/>
  <c r="V52"/>
  <c r="V53"/>
  <c r="R53" s="1"/>
  <c r="T53" s="1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R5"/>
  <c r="S5" s="1"/>
  <c r="R10"/>
  <c r="T10" s="1"/>
  <c r="R11"/>
  <c r="R14"/>
  <c r="T14" s="1"/>
  <c r="R15"/>
  <c r="T15" s="1"/>
  <c r="R16"/>
  <c r="T16" s="1"/>
  <c r="R17"/>
  <c r="T17" s="1"/>
  <c r="R18"/>
  <c r="T18" s="1"/>
  <c r="R19"/>
  <c r="T19" s="1"/>
  <c r="R22"/>
  <c r="T22" s="1"/>
  <c r="R23"/>
  <c r="R25"/>
  <c r="T25" s="1"/>
  <c r="R26"/>
  <c r="T26" s="1"/>
  <c r="R27"/>
  <c r="T27" s="1"/>
  <c r="R29"/>
  <c r="T29" s="1"/>
  <c r="R30"/>
  <c r="T30" s="1"/>
  <c r="R31"/>
  <c r="T31" s="1"/>
  <c r="R34"/>
  <c r="T34" s="1"/>
  <c r="R35"/>
  <c r="T35" s="1"/>
  <c r="R36"/>
  <c r="T36" s="1"/>
  <c r="R37"/>
  <c r="T37" s="1"/>
  <c r="R38"/>
  <c r="T38" s="1"/>
  <c r="R39"/>
  <c r="R41"/>
  <c r="T41" s="1"/>
  <c r="R42"/>
  <c r="T42" s="1"/>
  <c r="R43"/>
  <c r="T43" s="1"/>
  <c r="R45"/>
  <c r="T45" s="1"/>
  <c r="R46"/>
  <c r="T46" s="1"/>
  <c r="R47"/>
  <c r="T47" s="1"/>
  <c r="R48"/>
  <c r="T48" s="1"/>
  <c r="R49"/>
  <c r="T49" s="1"/>
  <c r="R50"/>
  <c r="T50" s="1"/>
  <c r="R51"/>
  <c r="T51" s="1"/>
  <c r="R52"/>
  <c r="T52" s="1"/>
  <c r="R54"/>
  <c r="T54" s="1"/>
  <c r="R55"/>
  <c r="T55" s="1"/>
  <c r="R56"/>
  <c r="T56" s="1"/>
  <c r="R57"/>
  <c r="T57" s="1"/>
  <c r="R58"/>
  <c r="T58" s="1"/>
  <c r="R59"/>
  <c r="T59" s="1"/>
  <c r="R60"/>
  <c r="T60" s="1"/>
  <c r="R61"/>
  <c r="S61" s="1"/>
  <c r="R62"/>
  <c r="T62" s="1"/>
  <c r="R63"/>
  <c r="T63" s="1"/>
  <c r="R64"/>
  <c r="T64" s="1"/>
  <c r="R65"/>
  <c r="T65" s="1"/>
  <c r="R66"/>
  <c r="T66" s="1"/>
  <c r="R67"/>
  <c r="T67" s="1"/>
  <c r="R68"/>
  <c r="T68" s="1"/>
  <c r="R69"/>
  <c r="T69" s="1"/>
  <c r="R70"/>
  <c r="T70" s="1"/>
  <c r="R71"/>
  <c r="T71" s="1"/>
  <c r="R72"/>
  <c r="T72" s="1"/>
  <c r="R73"/>
  <c r="T73" s="1"/>
  <c r="R74"/>
  <c r="T74" s="1"/>
  <c r="R75"/>
  <c r="T75" s="1"/>
  <c r="R76"/>
  <c r="T76" s="1"/>
  <c r="R77"/>
  <c r="T77" s="1"/>
  <c r="R78"/>
  <c r="T78" s="1"/>
  <c r="R79"/>
  <c r="T79" s="1"/>
  <c r="R80"/>
  <c r="T80" s="1"/>
  <c r="R81"/>
  <c r="T81" s="1"/>
  <c r="R82"/>
  <c r="T82" s="1"/>
  <c r="R83"/>
  <c r="T83" s="1"/>
  <c r="R84"/>
  <c r="T84" s="1"/>
  <c r="R85"/>
  <c r="T85" s="1"/>
  <c r="R86"/>
  <c r="T86" s="1"/>
  <c r="R87"/>
  <c r="T87" s="1"/>
  <c r="R88"/>
  <c r="T88" s="1"/>
  <c r="R89"/>
  <c r="T89" s="1"/>
  <c r="R90"/>
  <c r="T90" s="1"/>
  <c r="R91"/>
  <c r="T91" s="1"/>
  <c r="R92"/>
  <c r="T92" s="1"/>
  <c r="R93"/>
  <c r="T93" s="1"/>
  <c r="R94"/>
  <c r="T94" s="1"/>
  <c r="R95"/>
  <c r="T95" s="1"/>
  <c r="R96"/>
  <c r="T96" s="1"/>
  <c r="R97"/>
  <c r="T97" s="1"/>
  <c r="R98"/>
  <c r="S98" s="1"/>
  <c r="R99"/>
  <c r="S99" s="1"/>
  <c r="R100"/>
  <c r="T100" s="1"/>
  <c r="R101"/>
  <c r="T101" s="1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O4"/>
  <c r="V4" s="1"/>
  <c r="R4" s="1"/>
  <c r="T4" s="1"/>
  <c r="O5"/>
  <c r="O6"/>
  <c r="V6" s="1"/>
  <c r="R6" s="1"/>
  <c r="T6" s="1"/>
  <c r="O7"/>
  <c r="V7" s="1"/>
  <c r="R7" s="1"/>
  <c r="T7" s="1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P3"/>
  <c r="Q3"/>
  <c r="V3" s="1"/>
  <c r="Q4"/>
  <c r="Q5"/>
  <c r="V5" s="1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M98"/>
  <c r="M99"/>
  <c r="M100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101"/>
  <c r="U1"/>
  <c r="T5" l="1"/>
  <c r="T99"/>
  <c r="T61"/>
  <c r="T98"/>
  <c r="R3"/>
  <c r="T3" s="1"/>
  <c r="S100"/>
  <c r="S28"/>
  <c r="S12"/>
  <c r="S30"/>
  <c r="S20"/>
  <c r="S45"/>
  <c r="S84"/>
  <c r="S14"/>
  <c r="S18"/>
  <c r="S76"/>
  <c r="S53"/>
  <c r="S26"/>
  <c r="S16"/>
  <c r="S92"/>
  <c r="S96"/>
  <c r="S80"/>
  <c r="S72"/>
  <c r="S57"/>
  <c r="S49"/>
  <c r="S38"/>
  <c r="S88"/>
  <c r="S68"/>
  <c r="S65"/>
  <c r="S101"/>
  <c r="S94"/>
  <c r="S90"/>
  <c r="S86"/>
  <c r="S82"/>
  <c r="S78"/>
  <c r="S74"/>
  <c r="S70"/>
  <c r="S63"/>
  <c r="S59"/>
  <c r="S55"/>
  <c r="S51"/>
  <c r="S47"/>
  <c r="S36"/>
  <c r="S97"/>
  <c r="S95"/>
  <c r="S93"/>
  <c r="S89"/>
  <c r="S71"/>
  <c r="S60"/>
  <c r="S58"/>
  <c r="S56"/>
  <c r="S54"/>
  <c r="S52"/>
  <c r="S50"/>
  <c r="S48"/>
  <c r="S46"/>
  <c r="S41"/>
  <c r="S37"/>
  <c r="S35"/>
  <c r="S31"/>
  <c r="S29"/>
  <c r="S25"/>
  <c r="S19"/>
  <c r="S17"/>
  <c r="S15"/>
  <c r="S9"/>
  <c r="S4"/>
  <c r="S91"/>
  <c r="S87"/>
  <c r="S85"/>
  <c r="S83"/>
  <c r="S81"/>
  <c r="S79"/>
  <c r="S77"/>
  <c r="S75"/>
  <c r="S73"/>
  <c r="S69"/>
  <c r="S67"/>
  <c r="S66"/>
  <c r="S64"/>
  <c r="S62"/>
  <c r="S3" l="1"/>
  <c r="S8"/>
  <c r="S39"/>
  <c r="S40"/>
  <c r="S27"/>
  <c r="S34"/>
  <c r="S7"/>
  <c r="S32"/>
  <c r="S24"/>
  <c r="S13"/>
  <c r="S33"/>
  <c r="S22"/>
  <c r="S11"/>
  <c r="S21"/>
  <c r="S23"/>
  <c r="S10"/>
  <c r="S6"/>
</calcChain>
</file>

<file path=xl/sharedStrings.xml><?xml version="1.0" encoding="utf-8"?>
<sst xmlns="http://schemas.openxmlformats.org/spreadsheetml/2006/main" count="190" uniqueCount="77">
  <si>
    <t>Bio os</t>
  </si>
  <si>
    <t>Membrane</t>
  </si>
  <si>
    <t>SUIVI DE CHIRURGIE ET IMPLANTS</t>
  </si>
  <si>
    <t>Plateforme</t>
  </si>
  <si>
    <t>Pilier</t>
  </si>
  <si>
    <t>Type</t>
  </si>
  <si>
    <t>Taille</t>
  </si>
  <si>
    <t>B</t>
  </si>
  <si>
    <t>V</t>
  </si>
  <si>
    <t>R</t>
  </si>
  <si>
    <t>3,7mm</t>
  </si>
  <si>
    <t>4,1mm</t>
  </si>
  <si>
    <t>20X20</t>
  </si>
  <si>
    <t>30x30</t>
  </si>
  <si>
    <t>30x40</t>
  </si>
  <si>
    <t>Poids</t>
  </si>
  <si>
    <t>0,5g</t>
  </si>
  <si>
    <t>1g</t>
  </si>
  <si>
    <t>ROG siège</t>
  </si>
  <si>
    <t>Sinus siège</t>
  </si>
  <si>
    <t>Vis Cicat</t>
  </si>
  <si>
    <t>n</t>
  </si>
  <si>
    <t>Vis de cicat</t>
  </si>
  <si>
    <t>posée</t>
  </si>
  <si>
    <t>O</t>
  </si>
  <si>
    <t>Non posée</t>
  </si>
  <si>
    <t>N</t>
  </si>
  <si>
    <t>Droit</t>
  </si>
  <si>
    <t>20°   6 posi</t>
  </si>
  <si>
    <t>20° 24 pos</t>
  </si>
  <si>
    <t>STOCK QUANTITATIFS</t>
  </si>
  <si>
    <t>IMPLANTS</t>
  </si>
  <si>
    <t>PILIERS</t>
  </si>
  <si>
    <t>MEMBRANE</t>
  </si>
  <si>
    <t>20x20</t>
  </si>
  <si>
    <t>20x30</t>
  </si>
  <si>
    <t>BIO OS</t>
  </si>
  <si>
    <t>0,25g</t>
  </si>
  <si>
    <t>0,50g</t>
  </si>
  <si>
    <t>Angulé 24 positions</t>
  </si>
  <si>
    <t>Angulé 6 positions</t>
  </si>
  <si>
    <t>Bio os poids</t>
  </si>
  <si>
    <t>Nous sommes le</t>
  </si>
  <si>
    <t>sinus seul</t>
  </si>
  <si>
    <t>Delais</t>
  </si>
  <si>
    <t>impl</t>
  </si>
  <si>
    <t>rog</t>
  </si>
  <si>
    <t>Date de référence</t>
  </si>
  <si>
    <t>4,7mm</t>
  </si>
  <si>
    <t>Implants</t>
  </si>
  <si>
    <t>PARAMETRAGES</t>
  </si>
  <si>
    <t>Couleur</t>
  </si>
  <si>
    <t>Bleu</t>
  </si>
  <si>
    <t>Vert</t>
  </si>
  <si>
    <t>Rose</t>
  </si>
  <si>
    <t>sinus &amp; impl</t>
  </si>
  <si>
    <t xml:space="preserve">POUR LES NULS, POUR RAJOUTER DES LIGNES AU TABLEAU, PROCEDER PAR INSERTION DE LIGNE AVANT LA DERNIERE LIGNE EXISTANTE. </t>
  </si>
  <si>
    <t>ALERTE VERIF STOCK</t>
  </si>
  <si>
    <t>date de chir (jj/mm/aa)</t>
  </si>
  <si>
    <t>Avis impl (jj/mm/aa)</t>
  </si>
  <si>
    <t>Cons Impl 3D (jj/mm/aa)</t>
  </si>
  <si>
    <t>Impl n° dent</t>
  </si>
  <si>
    <t>Memb taille</t>
  </si>
  <si>
    <t>Plate forme</t>
  </si>
  <si>
    <t>Contrôle Rx (jj/mm/aa)</t>
  </si>
  <si>
    <t>contrôle ROG (jj/mm/aa)</t>
  </si>
  <si>
    <t>Contrôle Sinus (jj/mm/aa)</t>
  </si>
  <si>
    <t>Empreinte Date (jj/mm/aa)</t>
  </si>
  <si>
    <t>Pose  Date (jj/mm/aa)</t>
  </si>
  <si>
    <t>Terminé Date (jj/mm/aa)</t>
  </si>
  <si>
    <t>Nom  &amp; Prénom du patient</t>
  </si>
  <si>
    <t>EXEMPLE François</t>
  </si>
  <si>
    <t>BROSSE Adam</t>
  </si>
  <si>
    <t>CUSPIDE Pierre</t>
  </si>
  <si>
    <t>Pour toute modification ou ajout de paramètres, il est préférable de procéder par insertion dans les cadres. Chacun représentant une liste déroulante du tableau de la feuille 1.</t>
  </si>
  <si>
    <t>Cette feuille n'est pas encore opérationnelle</t>
  </si>
  <si>
    <t>MOLAIRE Eric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</si>
</sst>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17">
    <font>
      <sz val="11"/>
      <color theme="1"/>
      <name val="Gill Sans MT"/>
      <family val="2"/>
      <scheme val="minor"/>
    </font>
    <font>
      <sz val="8"/>
      <color theme="1"/>
      <name val="Gill Sans MT"/>
      <family val="2"/>
      <scheme val="minor"/>
    </font>
    <font>
      <sz val="9"/>
      <color theme="1"/>
      <name val="Gill Sans MT"/>
      <family val="2"/>
      <scheme val="minor"/>
    </font>
    <font>
      <sz val="11"/>
      <color theme="1"/>
      <name val="Stencil Std"/>
      <family val="5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opperplate Gothic Light"/>
      <family val="2"/>
    </font>
    <font>
      <sz val="11"/>
      <color theme="0"/>
      <name val="Gill Sans MT"/>
      <family val="2"/>
      <scheme val="minor"/>
    </font>
    <font>
      <sz val="16"/>
      <color theme="1"/>
      <name val="Gill Sans MT"/>
      <family val="2"/>
      <scheme val="minor"/>
    </font>
    <font>
      <b/>
      <sz val="20"/>
      <color rgb="FFFF0000"/>
      <name val="Calibri"/>
      <family val="2"/>
    </font>
    <font>
      <sz val="12"/>
      <color theme="1"/>
      <name val="Calibri"/>
      <family val="2"/>
    </font>
    <font>
      <sz val="7"/>
      <color theme="1"/>
      <name val="Gill Sans MT"/>
      <family val="2"/>
      <scheme val="minor"/>
    </font>
    <font>
      <sz val="10"/>
      <color theme="1"/>
      <name val="Gill Sans MT"/>
      <family val="2"/>
      <scheme val="minor"/>
    </font>
    <font>
      <sz val="11"/>
      <color rgb="FFFFFF00"/>
      <name val="Gill Sans MT"/>
      <family val="2"/>
      <scheme val="minor"/>
    </font>
    <font>
      <sz val="8"/>
      <color theme="1"/>
      <name val="Calibri"/>
      <family val="2"/>
    </font>
    <font>
      <sz val="10"/>
      <color theme="0"/>
      <name val="Calibri"/>
      <family val="2"/>
    </font>
    <font>
      <b/>
      <sz val="11"/>
      <color theme="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9" fontId="0" fillId="0" borderId="0" xfId="0" applyNumberFormat="1"/>
    <xf numFmtId="0" fontId="0" fillId="3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0" fillId="0" borderId="8" xfId="0" applyBorder="1"/>
    <xf numFmtId="0" fontId="0" fillId="0" borderId="0" xfId="0" applyAlignment="1">
      <alignment horizontal="center"/>
    </xf>
    <xf numFmtId="0" fontId="0" fillId="0" borderId="6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5" borderId="7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8" xfId="0" applyBorder="1" applyProtection="1">
      <protection hidden="1"/>
    </xf>
    <xf numFmtId="0" fontId="0" fillId="8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14" borderId="0" xfId="0" applyFill="1" applyBorder="1"/>
    <xf numFmtId="0" fontId="0" fillId="14" borderId="0" xfId="0" applyFill="1" applyBorder="1" applyAlignment="1">
      <alignment horizontal="center" vertical="center"/>
    </xf>
    <xf numFmtId="0" fontId="0" fillId="14" borderId="4" xfId="0" applyNumberForma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Protection="1">
      <protection locked="0"/>
    </xf>
    <xf numFmtId="14" fontId="4" fillId="0" borderId="0" xfId="0" applyNumberFormat="1" applyFont="1" applyFill="1" applyBorder="1" applyProtection="1">
      <protection locked="0"/>
    </xf>
    <xf numFmtId="14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2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14" fontId="15" fillId="0" borderId="0" xfId="0" applyNumberFormat="1" applyFont="1" applyFill="1" applyBorder="1" applyAlignment="1" applyProtection="1">
      <alignment horizontal="center" vertical="center"/>
      <protection hidden="1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17" fontId="4" fillId="0" borderId="0" xfId="0" applyNumberFormat="1" applyFont="1" applyFill="1" applyBorder="1" applyProtection="1"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Protection="1">
      <protection locked="0"/>
    </xf>
    <xf numFmtId="0" fontId="4" fillId="0" borderId="0" xfId="0" applyFont="1" applyFill="1" applyBorder="1" applyProtection="1"/>
    <xf numFmtId="14" fontId="4" fillId="0" borderId="0" xfId="0" applyNumberFormat="1" applyFont="1" applyFill="1" applyBorder="1" applyProtection="1"/>
    <xf numFmtId="14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2" fontId="4" fillId="0" borderId="0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14" fontId="15" fillId="0" borderId="0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  <protection locked="0"/>
    </xf>
    <xf numFmtId="0" fontId="16" fillId="12" borderId="0" xfId="0" applyFont="1" applyFill="1" applyAlignment="1" applyProtection="1">
      <alignment horizontal="center" vertical="center" wrapText="1"/>
      <protection hidden="1"/>
    </xf>
    <xf numFmtId="0" fontId="12" fillId="9" borderId="0" xfId="0" applyFont="1" applyFill="1" applyBorder="1" applyAlignment="1">
      <alignment horizontal="center" vertical="center" wrapText="1"/>
    </xf>
    <xf numFmtId="0" fontId="1" fillId="14" borderId="0" xfId="0" applyFont="1" applyFill="1" applyBorder="1" applyAlignment="1">
      <alignment horizontal="center" vertical="center"/>
    </xf>
    <xf numFmtId="0" fontId="11" fillId="14" borderId="0" xfId="0" applyFont="1" applyFill="1" applyBorder="1" applyAlignment="1">
      <alignment horizontal="center" vertical="center" wrapText="1"/>
    </xf>
    <xf numFmtId="0" fontId="1" fillId="14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15" borderId="9" xfId="0" applyFill="1" applyBorder="1" applyAlignment="1">
      <alignment horizontal="center" vertical="center"/>
    </xf>
    <xf numFmtId="0" fontId="0" fillId="15" borderId="10" xfId="0" applyFill="1" applyBorder="1" applyAlignment="1">
      <alignment horizontal="center" vertical="center"/>
    </xf>
    <xf numFmtId="0" fontId="0" fillId="15" borderId="11" xfId="0" applyNumberFormat="1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 vertical="center" wrapText="1"/>
    </xf>
    <xf numFmtId="0" fontId="1" fillId="11" borderId="13" xfId="0" applyFont="1" applyFill="1" applyBorder="1" applyAlignment="1">
      <alignment horizontal="center" vertical="center" wrapText="1"/>
    </xf>
    <xf numFmtId="0" fontId="1" fillId="11" borderId="14" xfId="0" applyFont="1" applyFill="1" applyBorder="1" applyAlignment="1">
      <alignment horizontal="center" vertical="center" wrapText="1"/>
    </xf>
    <xf numFmtId="0" fontId="1" fillId="11" borderId="15" xfId="0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1" fillId="13" borderId="12" xfId="0" applyFont="1" applyFill="1" applyBorder="1" applyAlignment="1">
      <alignment vertical="center" wrapText="1"/>
    </xf>
    <xf numFmtId="0" fontId="11" fillId="13" borderId="13" xfId="0" applyFont="1" applyFill="1" applyBorder="1" applyAlignment="1">
      <alignment vertical="center" wrapText="1"/>
    </xf>
    <xf numFmtId="0" fontId="11" fillId="13" borderId="14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vertical="center" wrapText="1"/>
    </xf>
    <xf numFmtId="0" fontId="11" fillId="3" borderId="13" xfId="0" applyFont="1" applyFill="1" applyBorder="1" applyAlignment="1">
      <alignment vertical="center" wrapText="1"/>
    </xf>
    <xf numFmtId="0" fontId="11" fillId="3" borderId="14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 applyProtection="1">
      <alignment horizontal="center"/>
    </xf>
    <xf numFmtId="49" fontId="0" fillId="0" borderId="5" xfId="0" applyNumberFormat="1" applyBorder="1" applyAlignment="1">
      <alignment horizontal="right" vertical="center"/>
    </xf>
    <xf numFmtId="49" fontId="8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2" fillId="3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14" borderId="0" xfId="0" applyFill="1" applyBorder="1" applyAlignment="1">
      <alignment horizontal="center" vertical="center"/>
    </xf>
    <xf numFmtId="0" fontId="2" fillId="14" borderId="0" xfId="0" applyFont="1" applyFill="1" applyBorder="1" applyAlignment="1">
      <alignment horizontal="center" vertical="center" wrapText="1"/>
    </xf>
    <xf numFmtId="0" fontId="0" fillId="9" borderId="0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"/>
        <color theme="0"/>
        <name val="Calibri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pperplate Gothic Light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relativeIndent="0" justifyLastLine="0" shrinkToFit="0" mergeCell="0" readingOrder="0"/>
      <protection locked="0" hidden="0"/>
    </dxf>
    <dxf>
      <fill>
        <patternFill patternType="lightDown">
          <bgColor theme="6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9" defaultPivotStyle="PivotStyleLight16">
    <tableStyle name="Style de tableau 1" pivot="0" count="1">
      <tableStyleElement type="wholeTable" dxfId="49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au2" displayName="Tableau2" ref="A2:V101" totalsRowShown="0" headerRowDxfId="45" dataDxfId="44" tableBorderDxfId="43">
  <autoFilter ref="A2:V101">
    <filterColumn colId="1"/>
    <filterColumn colId="2"/>
    <filterColumn colId="21"/>
  </autoFilter>
  <tableColumns count="22">
    <tableColumn id="1" name="Nom  &amp; Prénom du patient" dataDxfId="42"/>
    <tableColumn id="21" name="Avis impl (jj/mm/aa)" dataDxfId="41"/>
    <tableColumn id="20" name="Cons Impl 3D (jj/mm/aa)" dataDxfId="40"/>
    <tableColumn id="2" name="date de chir (jj/mm/aa)" dataDxfId="39"/>
    <tableColumn id="3" name="Impl n° dent" dataDxfId="38"/>
    <tableColumn id="4" name="Type" dataDxfId="37"/>
    <tableColumn id="5" name="Taille" dataDxfId="36"/>
    <tableColumn id="6" name="Vis Cicat" dataDxfId="35"/>
    <tableColumn id="7" name="ROG siège" dataDxfId="34"/>
    <tableColumn id="8" name="Sinus siège" dataDxfId="33"/>
    <tableColumn id="9" name="Bio os poids" dataDxfId="32"/>
    <tableColumn id="10" name="Memb taille" dataDxfId="31"/>
    <tableColumn id="11" name="Plate forme" dataDxfId="30">
      <calculatedColumnFormula>IF(F3="B",Feuil2!$E$8,IF(F3="V",Feuil2!$E$9,IF(F3="R",Feuil2!$E$10," ")))</calculatedColumnFormula>
    </tableColumn>
    <tableColumn id="12" name="Pilier" dataDxfId="29"/>
    <tableColumn id="13" name="Contrôle Rx (jj/mm/aa)" dataDxfId="28">
      <calculatedColumnFormula>IF(OR(E3&lt;&gt;0,I3&lt;&gt;0,J3&gt;0),D3+Feuil2!$B$5," ")</calculatedColumnFormula>
    </tableColumn>
    <tableColumn id="14" name="contrôle ROG (jj/mm/aa)" dataDxfId="27">
      <calculatedColumnFormula>IF(I3&lt;&gt;0,D3+Feuil2!$C$5," ")</calculatedColumnFormula>
    </tableColumn>
    <tableColumn id="15" name="Contrôle Sinus (jj/mm/aa)" dataDxfId="26">
      <calculatedColumnFormula>IF(J3&lt;&gt;0,D3+Feuil2!$E$5," ")</calculatedColumnFormula>
    </tableColumn>
    <tableColumn id="16" name="Empreinte Date (jj/mm/aa)" dataDxfId="25">
      <calculatedColumnFormula>IF(H3&lt;&gt;"n",V3+21," ")</calculatedColumnFormula>
    </tableColumn>
    <tableColumn id="17" name="Pose  Date (jj/mm/aa)" dataDxfId="24">
      <calculatedColumnFormula>IF(R3=" "," ",R3+8)</calculatedColumnFormula>
    </tableColumn>
    <tableColumn id="18" name="ALERTE VERIF STOCK" dataDxfId="23">
      <calculatedColumnFormula>R3</calculatedColumnFormula>
    </tableColumn>
    <tableColumn id="19" name="Terminé Date (jj/mm/aa)" dataDxfId="22"/>
    <tableColumn id="22" name="Date de référence" dataDxfId="21">
      <calculatedColumnFormula>IF(J3&lt;&gt;0,Q3,IF(I3&lt;&gt;0,P3,IF(E3&lt;&gt;0,O3)))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4:D8" headerRowCount="0" totalsRowShown="0" headerRowDxfId="20" tableBorderDxfId="19" totalsRowBorderDxfId="18">
  <tableColumns count="4">
    <tableColumn id="1" name="Colonne1" dataDxfId="17"/>
    <tableColumn id="2" name="Colonne2" dataDxfId="16"/>
    <tableColumn id="3" name="Colonne3" dataDxfId="15"/>
    <tableColumn id="4" name="Colonne4" dataDxfId="14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8" name="Tableau8" displayName="Tableau8" ref="A17:D18" headerRowCount="0" totalsRowShown="0" headerRowDxfId="13" tableBorderDxfId="12" totalsRowBorderDxfId="11">
  <tableColumns count="4">
    <tableColumn id="1" name="Colonne1" dataDxfId="10"/>
    <tableColumn id="2" name="Colonne2" dataDxfId="9"/>
    <tableColumn id="3" name="Colonne3" dataDxfId="8"/>
    <tableColumn id="4" name="Colonne4" dataDxfId="7"/>
  </tableColumns>
  <tableStyleInfo name="TableStyleMedium25" showFirstColumn="0" showLastColumn="0" showRowStripes="1" showColumnStripes="0"/>
</table>
</file>

<file path=xl/tables/table4.xml><?xml version="1.0" encoding="utf-8"?>
<table xmlns="http://schemas.openxmlformats.org/spreadsheetml/2006/main" id="9" name="Tableau9" displayName="Tableau9" ref="A21:D22" headerRowCount="0" totalsRowShown="0" headerRowDxfId="6" tableBorderDxfId="5" totalsRowBorderDxfId="4">
  <tableColumns count="4">
    <tableColumn id="1" name="Colonne1" dataDxfId="3"/>
    <tableColumn id="2" name="Colonne2" dataDxfId="2"/>
    <tableColumn id="3" name="Colonne3" dataDxfId="1"/>
    <tableColumn id="4" name="Colonne4" dataDxfId="0"/>
  </tableColumns>
  <tableStyleInfo name="TableStyleMedium13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lstice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Solstice">
      <a:majorFont>
        <a:latin typeface="Gill Sans MT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Gill Sans MT"/>
        <a:ea typeface=""/>
        <a:cs typeface=""/>
        <a:font script="Grek" typeface="Corbel"/>
        <a:font script="Cyrl" typeface="Corbel"/>
        <a:font script="Jpan" typeface="HGｺﾞｼｯｸE"/>
        <a:font script="Hang" typeface="HY엽서L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olstice">
      <a:fillStyleLst>
        <a:solidFill>
          <a:schemeClr val="phClr"/>
        </a:solidFill>
        <a:gradFill rotWithShape="1">
          <a:gsLst>
            <a:gs pos="0">
              <a:schemeClr val="phClr">
                <a:tint val="35000"/>
                <a:satMod val="253000"/>
              </a:schemeClr>
            </a:gs>
            <a:gs pos="50000">
              <a:schemeClr val="phClr">
                <a:tint val="42000"/>
                <a:satMod val="255000"/>
              </a:schemeClr>
            </a:gs>
            <a:gs pos="97000">
              <a:schemeClr val="phClr">
                <a:tint val="53000"/>
                <a:satMod val="260000"/>
              </a:schemeClr>
            </a:gs>
            <a:gs pos="100000">
              <a:schemeClr val="phClr">
                <a:tint val="56000"/>
                <a:satMod val="275000"/>
              </a:schemeClr>
            </a:gs>
          </a:gsLst>
          <a:path path="circle">
            <a:fillToRect l="50000" t="50000" r="50000" b="50000"/>
          </a:path>
        </a:gradFill>
        <a:gradFill rotWithShape="1">
          <a:gsLst>
            <a:gs pos="0">
              <a:schemeClr val="phClr">
                <a:tint val="92000"/>
                <a:satMod val="170000"/>
              </a:schemeClr>
            </a:gs>
            <a:gs pos="15000">
              <a:schemeClr val="phClr">
                <a:tint val="92000"/>
                <a:shade val="99000"/>
                <a:satMod val="170000"/>
              </a:schemeClr>
            </a:gs>
            <a:gs pos="62000">
              <a:schemeClr val="phClr">
                <a:tint val="96000"/>
                <a:shade val="80000"/>
                <a:satMod val="170000"/>
              </a:schemeClr>
            </a:gs>
            <a:gs pos="97000">
              <a:schemeClr val="phClr">
                <a:tint val="98000"/>
                <a:shade val="63000"/>
                <a:satMod val="170000"/>
              </a:schemeClr>
            </a:gs>
            <a:gs pos="100000">
              <a:schemeClr val="phClr">
                <a:shade val="62000"/>
                <a:satMod val="170000"/>
              </a:schemeClr>
            </a:gs>
          </a:gsLst>
          <a:path path="circle">
            <a:fillToRect l="50000" t="50000" r="50000" b="5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 contourW="12700">
            <a:bevelT w="0" h="0"/>
            <a:contourClr>
              <a:schemeClr val="phClr">
                <a:shade val="8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5400000"/>
            </a:lightRig>
          </a:scene3d>
          <a:sp3d contourW="12700">
            <a:bevelT w="25400" h="50800" prst="angle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355000"/>
              </a:schemeClr>
            </a:gs>
            <a:gs pos="40000">
              <a:schemeClr val="phClr">
                <a:tint val="85000"/>
                <a:satMod val="320000"/>
              </a:schemeClr>
            </a:gs>
            <a:gs pos="100000">
              <a:schemeClr val="phClr">
                <a:shade val="55000"/>
                <a:satMod val="300000"/>
              </a:schemeClr>
            </a:gs>
          </a:gsLst>
          <a:path path="circle">
            <a:fillToRect l="-24500" t="-20000" r="124500" b="12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"/>
                <a:satMod val="300000"/>
              </a:schemeClr>
              <a:schemeClr val="phClr">
                <a:tint val="90000"/>
                <a:satMod val="225000"/>
              </a:schemeClr>
            </a:duotone>
          </a:blip>
          <a:tile tx="0" ty="0" sx="90000" sy="90000" flip="xy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X104"/>
  <sheetViews>
    <sheetView tabSelected="1" zoomScaleNormal="100" zoomScalePageLayoutView="60" workbookViewId="0">
      <selection activeCell="A7" sqref="A7"/>
    </sheetView>
  </sheetViews>
  <sheetFormatPr baseColWidth="10" defaultRowHeight="17.25"/>
  <cols>
    <col min="1" max="1" width="18.5" customWidth="1"/>
    <col min="2" max="4" width="10" customWidth="1"/>
    <col min="5" max="6" width="4.625" customWidth="1"/>
    <col min="7" max="7" width="5.375" customWidth="1"/>
    <col min="8" max="8" width="4.25" customWidth="1"/>
    <col min="9" max="9" width="5.375" customWidth="1"/>
    <col min="10" max="10" width="5" customWidth="1"/>
    <col min="11" max="11" width="6.25" customWidth="1"/>
    <col min="12" max="12" width="7.625" customWidth="1"/>
    <col min="13" max="13" width="6.125" customWidth="1"/>
    <col min="14" max="14" width="6" customWidth="1"/>
    <col min="15" max="21" width="10" customWidth="1"/>
    <col min="22" max="22" width="1.125" style="31" customWidth="1"/>
    <col min="23" max="23" width="3.875" customWidth="1"/>
    <col min="24" max="25" width="4" customWidth="1"/>
    <col min="26" max="26" width="4.5" customWidth="1"/>
    <col min="27" max="27" width="5.375" customWidth="1"/>
  </cols>
  <sheetData>
    <row r="1" spans="1:24" s="1" customFormat="1" ht="39" customHeight="1">
      <c r="A1" s="90" t="s">
        <v>2</v>
      </c>
      <c r="B1" s="90"/>
      <c r="C1" s="90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19"/>
      <c r="S1" s="89" t="s">
        <v>42</v>
      </c>
      <c r="T1" s="89"/>
      <c r="U1" s="20">
        <f ca="1">TODAY()</f>
        <v>41325</v>
      </c>
      <c r="V1" s="30"/>
    </row>
    <row r="2" spans="1:24" s="1" customFormat="1" ht="63" customHeight="1">
      <c r="A2" s="35" t="s">
        <v>70</v>
      </c>
      <c r="B2" s="35" t="s">
        <v>59</v>
      </c>
      <c r="C2" s="35" t="s">
        <v>60</v>
      </c>
      <c r="D2" s="35" t="s">
        <v>58</v>
      </c>
      <c r="E2" s="35" t="s">
        <v>61</v>
      </c>
      <c r="F2" s="35" t="s">
        <v>5</v>
      </c>
      <c r="G2" s="35" t="s">
        <v>6</v>
      </c>
      <c r="H2" s="35" t="s">
        <v>20</v>
      </c>
      <c r="I2" s="35" t="s">
        <v>18</v>
      </c>
      <c r="J2" s="35" t="s">
        <v>19</v>
      </c>
      <c r="K2" s="35" t="s">
        <v>41</v>
      </c>
      <c r="L2" s="35" t="s">
        <v>62</v>
      </c>
      <c r="M2" s="35" t="s">
        <v>63</v>
      </c>
      <c r="N2" s="35" t="s">
        <v>4</v>
      </c>
      <c r="O2" s="35" t="s">
        <v>64</v>
      </c>
      <c r="P2" s="35" t="s">
        <v>65</v>
      </c>
      <c r="Q2" s="35" t="s">
        <v>66</v>
      </c>
      <c r="R2" s="35" t="s">
        <v>67</v>
      </c>
      <c r="S2" s="35" t="s">
        <v>68</v>
      </c>
      <c r="T2" s="35" t="s">
        <v>57</v>
      </c>
      <c r="U2" s="36" t="s">
        <v>69</v>
      </c>
      <c r="V2" s="58" t="s">
        <v>47</v>
      </c>
      <c r="W2" s="29"/>
      <c r="X2" s="29"/>
    </row>
    <row r="3" spans="1:24" ht="6.75" customHeight="1">
      <c r="A3" s="49"/>
      <c r="B3" s="49"/>
      <c r="C3" s="50"/>
      <c r="D3" s="51"/>
      <c r="E3" s="52"/>
      <c r="F3" s="53"/>
      <c r="G3" s="54"/>
      <c r="H3" s="55" t="s">
        <v>26</v>
      </c>
      <c r="I3" s="52"/>
      <c r="J3" s="52"/>
      <c r="K3" s="52"/>
      <c r="L3" s="52"/>
      <c r="M3" s="54" t="str">
        <f>IF(F3="B",Feuil2!$E$8,IF(F3="V",Feuil2!$E$9,IF(F3="R",Feuil2!$E$10," ")))</f>
        <v xml:space="preserve"> </v>
      </c>
      <c r="N3" s="53"/>
      <c r="O3" s="51"/>
      <c r="P3" s="51" t="str">
        <f>IF(I3&lt;&gt;0,D3+Feuil2!$C$5," ")</f>
        <v xml:space="preserve"> </v>
      </c>
      <c r="Q3" s="51" t="str">
        <f>IF(J3&lt;&gt;0,D3+Feuil2!$E$5," ")</f>
        <v xml:space="preserve"> </v>
      </c>
      <c r="R3" s="51" t="str">
        <f>IF(H3&lt;&gt;"n",V3+21," ")</f>
        <v xml:space="preserve"> </v>
      </c>
      <c r="S3" s="51" t="str">
        <f t="shared" ref="S3:S30" si="0">IF(R3=" "," ",R3+8)</f>
        <v xml:space="preserve"> </v>
      </c>
      <c r="T3" s="51" t="str">
        <f t="shared" ref="T3:T66" si="1">R3</f>
        <v xml:space="preserve"> </v>
      </c>
      <c r="U3" s="50"/>
      <c r="V3" s="56" t="b">
        <f t="shared" ref="V3:V66" si="2">IF(J3&lt;&gt;0,Q3,IF(I3&lt;&gt;0,P3,IF(E3&lt;&gt;0,O3)))</f>
        <v>0</v>
      </c>
    </row>
    <row r="4" spans="1:24" ht="21" customHeight="1">
      <c r="A4" s="37" t="s">
        <v>71</v>
      </c>
      <c r="B4" s="38">
        <v>41190</v>
      </c>
      <c r="C4" s="38">
        <v>41192</v>
      </c>
      <c r="D4" s="39">
        <v>41229</v>
      </c>
      <c r="E4" s="41">
        <v>15</v>
      </c>
      <c r="F4" s="43" t="s">
        <v>8</v>
      </c>
      <c r="G4" s="42">
        <v>11.5</v>
      </c>
      <c r="H4" s="40" t="s">
        <v>24</v>
      </c>
      <c r="I4" s="41"/>
      <c r="J4" s="41"/>
      <c r="K4" s="41"/>
      <c r="L4" s="41"/>
      <c r="M4" s="42">
        <f>IF(F4="B",Feuil2!$E$8,IF(F4="V",Feuil2!$E$9,IF(F4="R",Feuil2!$E$10," ")))</f>
        <v>3.5</v>
      </c>
      <c r="N4" s="43"/>
      <c r="O4" s="39">
        <f>IF(OR(E4&lt;&gt;0,I4&lt;&gt;0,J4&gt;0),D4+Feuil2!$B$5," ")</f>
        <v>41259</v>
      </c>
      <c r="P4" s="39" t="str">
        <f>IF(I4&lt;&gt;0,D4+Feuil2!$C$5," ")</f>
        <v xml:space="preserve"> </v>
      </c>
      <c r="Q4" s="39" t="str">
        <f>IF(J4&lt;&gt;0,D4+Feuil2!$E$5," ")</f>
        <v xml:space="preserve"> </v>
      </c>
      <c r="R4" s="39">
        <f t="shared" ref="R4:R67" si="3">IF(H4&lt;&gt;"n",V4+21," ")</f>
        <v>41280</v>
      </c>
      <c r="S4" s="39">
        <f t="shared" si="0"/>
        <v>41288</v>
      </c>
      <c r="T4" s="39">
        <f t="shared" si="1"/>
        <v>41280</v>
      </c>
      <c r="U4" s="38">
        <v>41291</v>
      </c>
      <c r="V4" s="44">
        <f t="shared" si="2"/>
        <v>41259</v>
      </c>
    </row>
    <row r="5" spans="1:24" ht="21" customHeight="1">
      <c r="A5" s="37" t="s">
        <v>72</v>
      </c>
      <c r="B5" s="38">
        <v>41257</v>
      </c>
      <c r="C5" s="38">
        <v>41279</v>
      </c>
      <c r="D5" s="39">
        <v>41295</v>
      </c>
      <c r="E5" s="41"/>
      <c r="F5" s="43"/>
      <c r="G5" s="42"/>
      <c r="H5" s="40" t="s">
        <v>21</v>
      </c>
      <c r="I5" s="41"/>
      <c r="J5" s="41">
        <v>24</v>
      </c>
      <c r="K5" s="41" t="s">
        <v>17</v>
      </c>
      <c r="L5" s="41" t="s">
        <v>12</v>
      </c>
      <c r="M5" s="42" t="str">
        <f>IF(F5="B",Feuil2!$E$8,IF(F5="V",Feuil2!$E$9,IF(F5="R",Feuil2!$E$10," ")))</f>
        <v xml:space="preserve"> </v>
      </c>
      <c r="N5" s="45"/>
      <c r="O5" s="39">
        <f>IF(OR(E5&lt;&gt;0,I5&lt;&gt;0,J5&gt;0),D5+Feuil2!$B$5," ")</f>
        <v>41325</v>
      </c>
      <c r="P5" s="39" t="str">
        <f>IF(I5&lt;&gt;0,D5+Feuil2!$C$5," ")</f>
        <v xml:space="preserve"> </v>
      </c>
      <c r="Q5" s="39">
        <f>IF(J5&lt;&gt;0,D5+Feuil2!$E$5," ")</f>
        <v>41475</v>
      </c>
      <c r="R5" s="39" t="str">
        <f t="shared" si="3"/>
        <v xml:space="preserve"> </v>
      </c>
      <c r="S5" s="39" t="str">
        <f t="shared" si="0"/>
        <v xml:space="preserve"> </v>
      </c>
      <c r="T5" s="39" t="str">
        <f t="shared" si="1"/>
        <v xml:space="preserve"> </v>
      </c>
      <c r="U5" s="38"/>
      <c r="V5" s="44">
        <f t="shared" si="2"/>
        <v>41475</v>
      </c>
    </row>
    <row r="6" spans="1:24" ht="21" customHeight="1">
      <c r="A6" s="37" t="s">
        <v>73</v>
      </c>
      <c r="B6" s="38">
        <v>41257</v>
      </c>
      <c r="C6" s="38">
        <v>41557</v>
      </c>
      <c r="D6" s="39">
        <v>41301</v>
      </c>
      <c r="E6" s="41">
        <v>35</v>
      </c>
      <c r="F6" s="43" t="s">
        <v>8</v>
      </c>
      <c r="G6" s="42">
        <v>11.5</v>
      </c>
      <c r="H6" s="40" t="s">
        <v>24</v>
      </c>
      <c r="I6" s="41"/>
      <c r="J6" s="41"/>
      <c r="K6" s="41"/>
      <c r="L6" s="41"/>
      <c r="M6" s="42">
        <f>IF(F6="B",Feuil2!$E$8,IF(F6="V",Feuil2!$E$9,IF(F6="R",Feuil2!$E$10," ")))</f>
        <v>3.5</v>
      </c>
      <c r="N6" s="45"/>
      <c r="O6" s="39">
        <f>IF(OR(E6&lt;&gt;0,I6&lt;&gt;0,J6&gt;0),D6+Feuil2!$B$5," ")</f>
        <v>41331</v>
      </c>
      <c r="P6" s="39" t="str">
        <f>IF(I6&lt;&gt;0,D6+Feuil2!$C$5," ")</f>
        <v xml:space="preserve"> </v>
      </c>
      <c r="Q6" s="39" t="str">
        <f>IF(J6&lt;&gt;0,D6+Feuil2!$E$5," ")</f>
        <v xml:space="preserve"> </v>
      </c>
      <c r="R6" s="39">
        <f t="shared" si="3"/>
        <v>41352</v>
      </c>
      <c r="S6" s="39">
        <f t="shared" si="0"/>
        <v>41360</v>
      </c>
      <c r="T6" s="39">
        <f t="shared" si="1"/>
        <v>41352</v>
      </c>
      <c r="U6" s="39"/>
      <c r="V6" s="44">
        <f t="shared" si="2"/>
        <v>41331</v>
      </c>
    </row>
    <row r="7" spans="1:24" ht="21" customHeight="1">
      <c r="A7" s="37" t="s">
        <v>76</v>
      </c>
      <c r="B7" s="38">
        <v>41278</v>
      </c>
      <c r="C7" s="37"/>
      <c r="D7" s="39">
        <v>41278</v>
      </c>
      <c r="E7" s="41">
        <v>36</v>
      </c>
      <c r="F7" s="43" t="s">
        <v>9</v>
      </c>
      <c r="G7" s="42">
        <v>10</v>
      </c>
      <c r="H7" s="40" t="s">
        <v>26</v>
      </c>
      <c r="I7" s="41">
        <v>36</v>
      </c>
      <c r="J7" s="41"/>
      <c r="K7" s="41"/>
      <c r="L7" s="41"/>
      <c r="M7" s="42">
        <f>IF(F7="B",Feuil2!$E$8,IF(F7="V",Feuil2!$E$9,IF(F7="R",Feuil2!$E$10," ")))</f>
        <v>4.5</v>
      </c>
      <c r="N7" s="45"/>
      <c r="O7" s="39">
        <f>IF(OR(E7&lt;&gt;0,I7&lt;&gt;0,J7&gt;0),D7+Feuil2!$B$5," ")</f>
        <v>41308</v>
      </c>
      <c r="P7" s="39">
        <f>IF(I7&lt;&gt;0,D7+Feuil2!$C$5," ")</f>
        <v>41338</v>
      </c>
      <c r="Q7" s="39" t="str">
        <f>IF(J7&lt;&gt;0,D7+Feuil2!$E$5," ")</f>
        <v xml:space="preserve"> </v>
      </c>
      <c r="R7" s="39" t="str">
        <f t="shared" si="3"/>
        <v xml:space="preserve"> </v>
      </c>
      <c r="S7" s="39" t="str">
        <f t="shared" si="0"/>
        <v xml:space="preserve"> </v>
      </c>
      <c r="T7" s="39" t="str">
        <f t="shared" si="1"/>
        <v xml:space="preserve"> </v>
      </c>
      <c r="U7" s="38"/>
      <c r="V7" s="44">
        <f t="shared" si="2"/>
        <v>41338</v>
      </c>
    </row>
    <row r="8" spans="1:24" ht="21" customHeight="1">
      <c r="A8" s="37"/>
      <c r="B8" s="37"/>
      <c r="C8" s="37"/>
      <c r="D8" s="39"/>
      <c r="E8" s="41"/>
      <c r="F8" s="43"/>
      <c r="G8" s="42"/>
      <c r="H8" s="40" t="s">
        <v>21</v>
      </c>
      <c r="I8" s="41"/>
      <c r="J8" s="41"/>
      <c r="K8" s="41"/>
      <c r="L8" s="41"/>
      <c r="M8" s="42" t="str">
        <f>IF(F8="B",Feuil2!$E$8,IF(F8="V",Feuil2!$E$9,IF(F8="R",Feuil2!$E$10," ")))</f>
        <v xml:space="preserve"> </v>
      </c>
      <c r="N8" s="45"/>
      <c r="O8" s="39" t="str">
        <f>IF(OR(E8&lt;&gt;0,I8&lt;&gt;0,J8&gt;0),D8+Feuil2!$B$5," ")</f>
        <v xml:space="preserve"> </v>
      </c>
      <c r="P8" s="39" t="str">
        <f>IF(I8&lt;&gt;0,D8+Feuil2!$C$5," ")</f>
        <v xml:space="preserve"> </v>
      </c>
      <c r="Q8" s="39" t="str">
        <f>IF(J8&lt;&gt;0,D8+Feuil2!$E$5," ")</f>
        <v xml:space="preserve"> </v>
      </c>
      <c r="R8" s="39" t="str">
        <f t="shared" si="3"/>
        <v xml:space="preserve"> </v>
      </c>
      <c r="S8" s="39" t="str">
        <f t="shared" si="0"/>
        <v xml:space="preserve"> </v>
      </c>
      <c r="T8" s="39" t="str">
        <f t="shared" si="1"/>
        <v xml:space="preserve"> </v>
      </c>
      <c r="U8" s="38"/>
      <c r="V8" s="44" t="b">
        <f t="shared" si="2"/>
        <v>0</v>
      </c>
    </row>
    <row r="9" spans="1:24" ht="21" customHeight="1">
      <c r="A9" s="37"/>
      <c r="B9" s="37"/>
      <c r="C9" s="37"/>
      <c r="D9" s="57"/>
      <c r="E9" s="41"/>
      <c r="F9" s="43"/>
      <c r="G9" s="42"/>
      <c r="H9" s="40" t="s">
        <v>21</v>
      </c>
      <c r="I9" s="41"/>
      <c r="J9" s="41"/>
      <c r="K9" s="41"/>
      <c r="L9" s="41"/>
      <c r="M9" s="42" t="str">
        <f>IF(F9="B",Feuil2!$E$8,IF(F9="V",Feuil2!$E$9,IF(F9="R",Feuil2!$E$10," ")))</f>
        <v xml:space="preserve"> </v>
      </c>
      <c r="N9" s="45"/>
      <c r="O9" s="39" t="str">
        <f>IF(OR(E9&lt;&gt;0,I9&lt;&gt;0,J9&gt;0),D9+Feuil2!$B$5," ")</f>
        <v xml:space="preserve"> </v>
      </c>
      <c r="P9" s="39" t="str">
        <f>IF(I9&lt;&gt;0,D9+Feuil2!$C$5," ")</f>
        <v xml:space="preserve"> </v>
      </c>
      <c r="Q9" s="39" t="str">
        <f>IF(J9&lt;&gt;0,D9+Feuil2!$E$5," ")</f>
        <v xml:space="preserve"> </v>
      </c>
      <c r="R9" s="39" t="str">
        <f t="shared" si="3"/>
        <v xml:space="preserve"> </v>
      </c>
      <c r="S9" s="39" t="str">
        <f t="shared" si="0"/>
        <v xml:space="preserve"> </v>
      </c>
      <c r="T9" s="39" t="str">
        <f t="shared" si="1"/>
        <v xml:space="preserve"> </v>
      </c>
      <c r="U9" s="38"/>
      <c r="V9" s="44" t="b">
        <f t="shared" si="2"/>
        <v>0</v>
      </c>
    </row>
    <row r="10" spans="1:24" ht="21" customHeight="1">
      <c r="A10" s="37"/>
      <c r="B10" s="37"/>
      <c r="C10" s="37"/>
      <c r="D10" s="39"/>
      <c r="E10" s="41"/>
      <c r="F10" s="43"/>
      <c r="G10" s="42"/>
      <c r="H10" s="40" t="s">
        <v>21</v>
      </c>
      <c r="I10" s="41"/>
      <c r="J10" s="41"/>
      <c r="K10" s="41"/>
      <c r="L10" s="41"/>
      <c r="M10" s="42" t="str">
        <f>IF(F10="B",Feuil2!$E$8,IF(F10="V",Feuil2!$E$9,IF(F10="R",Feuil2!$E$10," ")))</f>
        <v xml:space="preserve"> </v>
      </c>
      <c r="N10" s="45"/>
      <c r="O10" s="39" t="str">
        <f>IF(OR(E10&lt;&gt;0,I10&lt;&gt;0,J10&gt;0),D10+Feuil2!$B$5," ")</f>
        <v xml:space="preserve"> </v>
      </c>
      <c r="P10" s="39" t="str">
        <f>IF(I10&lt;&gt;0,D10+Feuil2!$C$5," ")</f>
        <v xml:space="preserve"> </v>
      </c>
      <c r="Q10" s="39" t="str">
        <f>IF(J10&lt;&gt;0,D10+Feuil2!$E$5," ")</f>
        <v xml:space="preserve"> </v>
      </c>
      <c r="R10" s="39" t="str">
        <f t="shared" si="3"/>
        <v xml:space="preserve"> </v>
      </c>
      <c r="S10" s="39" t="str">
        <f t="shared" si="0"/>
        <v xml:space="preserve"> </v>
      </c>
      <c r="T10" s="39" t="str">
        <f t="shared" si="1"/>
        <v xml:space="preserve"> </v>
      </c>
      <c r="U10" s="38"/>
      <c r="V10" s="44" t="b">
        <f t="shared" si="2"/>
        <v>0</v>
      </c>
    </row>
    <row r="11" spans="1:24" ht="21" customHeight="1">
      <c r="A11" s="37"/>
      <c r="B11" s="37"/>
      <c r="C11" s="37"/>
      <c r="D11" s="39"/>
      <c r="E11" s="41"/>
      <c r="F11" s="43"/>
      <c r="G11" s="42"/>
      <c r="H11" s="40" t="s">
        <v>21</v>
      </c>
      <c r="I11" s="41"/>
      <c r="J11" s="41"/>
      <c r="K11" s="41"/>
      <c r="L11" s="41"/>
      <c r="M11" s="42" t="str">
        <f>IF(F11="B",Feuil2!$E$8,IF(F11="V",Feuil2!$E$9,IF(F11="R",Feuil2!$E$10," ")))</f>
        <v xml:space="preserve"> </v>
      </c>
      <c r="N11" s="45"/>
      <c r="O11" s="39" t="str">
        <f>IF(OR(E11&lt;&gt;0,I11&lt;&gt;0,J11&gt;0),D11+Feuil2!$B$5," ")</f>
        <v xml:space="preserve"> </v>
      </c>
      <c r="P11" s="39" t="str">
        <f>IF(I11&lt;&gt;0,D11+Feuil2!$C$5," ")</f>
        <v xml:space="preserve"> </v>
      </c>
      <c r="Q11" s="39" t="str">
        <f>IF(J11&lt;&gt;0,D11+Feuil2!$E$5," ")</f>
        <v xml:space="preserve"> </v>
      </c>
      <c r="R11" s="39" t="str">
        <f t="shared" si="3"/>
        <v xml:space="preserve"> </v>
      </c>
      <c r="S11" s="39" t="str">
        <f t="shared" si="0"/>
        <v xml:space="preserve"> </v>
      </c>
      <c r="T11" s="39" t="str">
        <f t="shared" si="1"/>
        <v xml:space="preserve"> </v>
      </c>
      <c r="U11" s="38"/>
      <c r="V11" s="44" t="b">
        <f t="shared" si="2"/>
        <v>0</v>
      </c>
    </row>
    <row r="12" spans="1:24" ht="21" customHeight="1">
      <c r="A12" s="37"/>
      <c r="B12" s="37"/>
      <c r="C12" s="37"/>
      <c r="D12" s="39"/>
      <c r="E12" s="41"/>
      <c r="F12" s="43"/>
      <c r="G12" s="42"/>
      <c r="H12" s="40" t="s">
        <v>21</v>
      </c>
      <c r="I12" s="41"/>
      <c r="J12" s="41"/>
      <c r="K12" s="41"/>
      <c r="L12" s="41"/>
      <c r="M12" s="42" t="str">
        <f>IF(F12="B",Feuil2!$E$8,IF(F12="V",Feuil2!$E$9,IF(F12="R",Feuil2!$E$10," ")))</f>
        <v xml:space="preserve"> </v>
      </c>
      <c r="N12" s="45"/>
      <c r="O12" s="39" t="str">
        <f>IF(OR(E12&lt;&gt;0,I12&lt;&gt;0,J12&gt;0),D12+Feuil2!$B$5," ")</f>
        <v xml:space="preserve"> </v>
      </c>
      <c r="P12" s="39" t="str">
        <f>IF(I12&lt;&gt;0,D12+Feuil2!$C$5," ")</f>
        <v xml:space="preserve"> </v>
      </c>
      <c r="Q12" s="39" t="str">
        <f>IF(J12&lt;&gt;0,D12+Feuil2!$E$5," ")</f>
        <v xml:space="preserve"> </v>
      </c>
      <c r="R12" s="39" t="str">
        <f t="shared" si="3"/>
        <v xml:space="preserve"> </v>
      </c>
      <c r="S12" s="39" t="str">
        <f t="shared" si="0"/>
        <v xml:space="preserve"> </v>
      </c>
      <c r="T12" s="39" t="str">
        <f t="shared" si="1"/>
        <v xml:space="preserve"> </v>
      </c>
      <c r="U12" s="38"/>
      <c r="V12" s="44" t="b">
        <f t="shared" si="2"/>
        <v>0</v>
      </c>
    </row>
    <row r="13" spans="1:24" ht="21" customHeight="1">
      <c r="A13" s="37"/>
      <c r="B13" s="37"/>
      <c r="C13" s="37"/>
      <c r="D13" s="39"/>
      <c r="E13" s="41"/>
      <c r="F13" s="43"/>
      <c r="G13" s="42"/>
      <c r="H13" s="40" t="s">
        <v>21</v>
      </c>
      <c r="I13" s="41"/>
      <c r="J13" s="41"/>
      <c r="K13" s="41"/>
      <c r="L13" s="41"/>
      <c r="M13" s="42" t="str">
        <f>IF(F13="B",Feuil2!$E$8,IF(F13="V",Feuil2!$E$9,IF(F13="R",Feuil2!$E$10," ")))</f>
        <v xml:space="preserve"> </v>
      </c>
      <c r="N13" s="45"/>
      <c r="O13" s="39" t="str">
        <f>IF(OR(E13&lt;&gt;0,I13&lt;&gt;0,J13&gt;0),D13+Feuil2!$B$5," ")</f>
        <v xml:space="preserve"> </v>
      </c>
      <c r="P13" s="39" t="str">
        <f>IF(I13&lt;&gt;0,D13+Feuil2!$C$5," ")</f>
        <v xml:space="preserve"> </v>
      </c>
      <c r="Q13" s="39" t="str">
        <f>IF(J13&lt;&gt;0,D13+Feuil2!$E$5," ")</f>
        <v xml:space="preserve"> </v>
      </c>
      <c r="R13" s="39" t="str">
        <f t="shared" si="3"/>
        <v xml:space="preserve"> </v>
      </c>
      <c r="S13" s="39" t="str">
        <f t="shared" si="0"/>
        <v xml:space="preserve"> </v>
      </c>
      <c r="T13" s="39" t="str">
        <f t="shared" si="1"/>
        <v xml:space="preserve"> </v>
      </c>
      <c r="U13" s="38"/>
      <c r="V13" s="44" t="b">
        <f t="shared" si="2"/>
        <v>0</v>
      </c>
    </row>
    <row r="14" spans="1:24" ht="21" customHeight="1">
      <c r="A14" s="37"/>
      <c r="B14" s="37"/>
      <c r="C14" s="37"/>
      <c r="D14" s="39"/>
      <c r="E14" s="41"/>
      <c r="F14" s="43"/>
      <c r="G14" s="42"/>
      <c r="H14" s="40" t="s">
        <v>21</v>
      </c>
      <c r="I14" s="41"/>
      <c r="J14" s="41"/>
      <c r="K14" s="41"/>
      <c r="L14" s="41"/>
      <c r="M14" s="42" t="str">
        <f>IF(F14="B",Feuil2!$E$8,IF(F14="V",Feuil2!$E$9,IF(F14="R",Feuil2!$E$10," ")))</f>
        <v xml:space="preserve"> </v>
      </c>
      <c r="N14" s="45"/>
      <c r="O14" s="39" t="str">
        <f>IF(OR(E14&lt;&gt;0,I14&lt;&gt;0,J14&gt;0),D14+Feuil2!$B$5," ")</f>
        <v xml:space="preserve"> </v>
      </c>
      <c r="P14" s="39" t="str">
        <f>IF(I14&lt;&gt;0,D14+Feuil2!$C$5," ")</f>
        <v xml:space="preserve"> </v>
      </c>
      <c r="Q14" s="39" t="str">
        <f>IF(J14&lt;&gt;0,D14+Feuil2!$E$5," ")</f>
        <v xml:space="preserve"> </v>
      </c>
      <c r="R14" s="39" t="str">
        <f t="shared" si="3"/>
        <v xml:space="preserve"> </v>
      </c>
      <c r="S14" s="39" t="str">
        <f t="shared" si="0"/>
        <v xml:space="preserve"> </v>
      </c>
      <c r="T14" s="39" t="str">
        <f t="shared" si="1"/>
        <v xml:space="preserve"> </v>
      </c>
      <c r="U14" s="38"/>
      <c r="V14" s="44" t="b">
        <f t="shared" si="2"/>
        <v>0</v>
      </c>
    </row>
    <row r="15" spans="1:24" ht="21" customHeight="1">
      <c r="A15" s="37"/>
      <c r="B15" s="37"/>
      <c r="C15" s="37"/>
      <c r="D15" s="39"/>
      <c r="E15" s="41"/>
      <c r="F15" s="43"/>
      <c r="G15" s="42"/>
      <c r="H15" s="40" t="s">
        <v>21</v>
      </c>
      <c r="I15" s="41"/>
      <c r="J15" s="41"/>
      <c r="K15" s="41"/>
      <c r="L15" s="41"/>
      <c r="M15" s="42" t="str">
        <f>IF(F15="B",Feuil2!$E$8,IF(F15="V",Feuil2!$E$9,IF(F15="R",Feuil2!$E$10," ")))</f>
        <v xml:space="preserve"> </v>
      </c>
      <c r="N15" s="45"/>
      <c r="O15" s="39" t="str">
        <f>IF(OR(E15&lt;&gt;0,I15&lt;&gt;0,J15&gt;0),D15+Feuil2!$B$5," ")</f>
        <v xml:space="preserve"> </v>
      </c>
      <c r="P15" s="39" t="str">
        <f>IF(I15&lt;&gt;0,D15+Feuil2!$C$5," ")</f>
        <v xml:space="preserve"> </v>
      </c>
      <c r="Q15" s="39" t="str">
        <f>IF(J15&lt;&gt;0,D15+Feuil2!$E$5," ")</f>
        <v xml:space="preserve"> </v>
      </c>
      <c r="R15" s="39" t="str">
        <f t="shared" si="3"/>
        <v xml:space="preserve"> </v>
      </c>
      <c r="S15" s="39" t="str">
        <f t="shared" si="0"/>
        <v xml:space="preserve"> </v>
      </c>
      <c r="T15" s="39" t="str">
        <f t="shared" si="1"/>
        <v xml:space="preserve"> </v>
      </c>
      <c r="U15" s="38"/>
      <c r="V15" s="44" t="b">
        <f t="shared" si="2"/>
        <v>0</v>
      </c>
    </row>
    <row r="16" spans="1:24" ht="21" customHeight="1">
      <c r="A16" s="37"/>
      <c r="B16" s="37"/>
      <c r="C16" s="37"/>
      <c r="D16" s="39"/>
      <c r="E16" s="41"/>
      <c r="F16" s="43"/>
      <c r="G16" s="42"/>
      <c r="H16" s="40" t="s">
        <v>21</v>
      </c>
      <c r="I16" s="41"/>
      <c r="J16" s="41"/>
      <c r="K16" s="41"/>
      <c r="L16" s="41"/>
      <c r="M16" s="42" t="str">
        <f>IF(F16="B",Feuil2!$E$8,IF(F16="V",Feuil2!$E$9,IF(F16="R",Feuil2!$E$10," ")))</f>
        <v xml:space="preserve"> </v>
      </c>
      <c r="N16" s="45"/>
      <c r="O16" s="39" t="str">
        <f>IF(OR(E16&lt;&gt;0,I16&lt;&gt;0,J16&gt;0),D16+Feuil2!$B$5," ")</f>
        <v xml:space="preserve"> </v>
      </c>
      <c r="P16" s="39" t="str">
        <f>IF(I16&lt;&gt;0,D16+Feuil2!$C$5," ")</f>
        <v xml:space="preserve"> </v>
      </c>
      <c r="Q16" s="39" t="str">
        <f>IF(J16&lt;&gt;0,D16+Feuil2!$E$5," ")</f>
        <v xml:space="preserve"> </v>
      </c>
      <c r="R16" s="39" t="str">
        <f t="shared" si="3"/>
        <v xml:space="preserve"> </v>
      </c>
      <c r="S16" s="39" t="str">
        <f t="shared" si="0"/>
        <v xml:space="preserve"> </v>
      </c>
      <c r="T16" s="39" t="str">
        <f t="shared" si="1"/>
        <v xml:space="preserve"> </v>
      </c>
      <c r="U16" s="38"/>
      <c r="V16" s="44" t="b">
        <f t="shared" si="2"/>
        <v>0</v>
      </c>
    </row>
    <row r="17" spans="1:22" ht="21" customHeight="1">
      <c r="A17" s="37"/>
      <c r="B17" s="37"/>
      <c r="C17" s="37"/>
      <c r="D17" s="39"/>
      <c r="E17" s="41"/>
      <c r="F17" s="43"/>
      <c r="G17" s="42"/>
      <c r="H17" s="40" t="s">
        <v>21</v>
      </c>
      <c r="I17" s="41"/>
      <c r="J17" s="41"/>
      <c r="K17" s="41"/>
      <c r="L17" s="41"/>
      <c r="M17" s="42" t="str">
        <f>IF(F17="B",Feuil2!$E$8,IF(F17="V",Feuil2!$E$9,IF(F17="R",Feuil2!$E$10," ")))</f>
        <v xml:space="preserve"> </v>
      </c>
      <c r="N17" s="45"/>
      <c r="O17" s="39" t="str">
        <f>IF(OR(E17&lt;&gt;0,I17&lt;&gt;0,J17&gt;0),D17+Feuil2!$B$5," ")</f>
        <v xml:space="preserve"> </v>
      </c>
      <c r="P17" s="39" t="str">
        <f>IF(I17&lt;&gt;0,D17+Feuil2!$C$5," ")</f>
        <v xml:space="preserve"> </v>
      </c>
      <c r="Q17" s="39" t="str">
        <f>IF(J17&lt;&gt;0,D17+Feuil2!$E$5," ")</f>
        <v xml:space="preserve"> </v>
      </c>
      <c r="R17" s="39" t="str">
        <f t="shared" si="3"/>
        <v xml:space="preserve"> </v>
      </c>
      <c r="S17" s="39" t="str">
        <f t="shared" si="0"/>
        <v xml:space="preserve"> </v>
      </c>
      <c r="T17" s="39" t="str">
        <f t="shared" si="1"/>
        <v xml:space="preserve"> </v>
      </c>
      <c r="U17" s="38"/>
      <c r="V17" s="44" t="b">
        <f t="shared" si="2"/>
        <v>0</v>
      </c>
    </row>
    <row r="18" spans="1:22" ht="21" customHeight="1">
      <c r="A18" s="37"/>
      <c r="B18" s="37"/>
      <c r="C18" s="37"/>
      <c r="D18" s="39"/>
      <c r="E18" s="41"/>
      <c r="F18" s="43"/>
      <c r="G18" s="42"/>
      <c r="H18" s="40" t="s">
        <v>21</v>
      </c>
      <c r="I18" s="41"/>
      <c r="J18" s="41"/>
      <c r="K18" s="41"/>
      <c r="L18" s="41"/>
      <c r="M18" s="42" t="str">
        <f>IF(F18="B",Feuil2!$E$8,IF(F18="V",Feuil2!$E$9,IF(F18="R",Feuil2!$E$10," ")))</f>
        <v xml:space="preserve"> </v>
      </c>
      <c r="N18" s="45"/>
      <c r="O18" s="39" t="str">
        <f>IF(OR(E18&lt;&gt;0,I18&lt;&gt;0,J18&gt;0),D18+Feuil2!$B$5," ")</f>
        <v xml:space="preserve"> </v>
      </c>
      <c r="P18" s="39" t="str">
        <f>IF(I18&lt;&gt;0,D18+Feuil2!$C$5," ")</f>
        <v xml:space="preserve"> </v>
      </c>
      <c r="Q18" s="39" t="str">
        <f>IF(J18&lt;&gt;0,D18+Feuil2!$E$5," ")</f>
        <v xml:space="preserve"> </v>
      </c>
      <c r="R18" s="39" t="str">
        <f t="shared" si="3"/>
        <v xml:space="preserve"> </v>
      </c>
      <c r="S18" s="39" t="str">
        <f t="shared" si="0"/>
        <v xml:space="preserve"> </v>
      </c>
      <c r="T18" s="39" t="str">
        <f t="shared" si="1"/>
        <v xml:space="preserve"> </v>
      </c>
      <c r="U18" s="38"/>
      <c r="V18" s="44" t="b">
        <f t="shared" si="2"/>
        <v>0</v>
      </c>
    </row>
    <row r="19" spans="1:22" ht="21" customHeight="1">
      <c r="A19" s="37"/>
      <c r="B19" s="37"/>
      <c r="C19" s="37"/>
      <c r="D19" s="39"/>
      <c r="E19" s="41"/>
      <c r="F19" s="43"/>
      <c r="G19" s="42"/>
      <c r="H19" s="40" t="s">
        <v>21</v>
      </c>
      <c r="I19" s="41"/>
      <c r="J19" s="41"/>
      <c r="K19" s="41"/>
      <c r="L19" s="41"/>
      <c r="M19" s="42" t="str">
        <f>IF(F19="B",Feuil2!$E$8,IF(F19="V",Feuil2!$E$9,IF(F19="R",Feuil2!$E$10," ")))</f>
        <v xml:space="preserve"> </v>
      </c>
      <c r="N19" s="45"/>
      <c r="O19" s="39" t="str">
        <f>IF(OR(E19&lt;&gt;0,I19&lt;&gt;0,J19&gt;0),D19+Feuil2!$B$5," ")</f>
        <v xml:space="preserve"> </v>
      </c>
      <c r="P19" s="39" t="str">
        <f>IF(I19&lt;&gt;0,D19+Feuil2!$C$5," ")</f>
        <v xml:space="preserve"> </v>
      </c>
      <c r="Q19" s="39" t="str">
        <f>IF(J19&lt;&gt;0,D19+Feuil2!$E$5," ")</f>
        <v xml:space="preserve"> </v>
      </c>
      <c r="R19" s="39" t="str">
        <f t="shared" si="3"/>
        <v xml:space="preserve"> </v>
      </c>
      <c r="S19" s="39" t="str">
        <f t="shared" si="0"/>
        <v xml:space="preserve"> </v>
      </c>
      <c r="T19" s="39" t="str">
        <f t="shared" si="1"/>
        <v xml:space="preserve"> </v>
      </c>
      <c r="U19" s="38"/>
      <c r="V19" s="44" t="b">
        <f t="shared" si="2"/>
        <v>0</v>
      </c>
    </row>
    <row r="20" spans="1:22" ht="21" customHeight="1">
      <c r="A20" s="37"/>
      <c r="B20" s="37"/>
      <c r="C20" s="37"/>
      <c r="D20" s="39"/>
      <c r="E20" s="41"/>
      <c r="F20" s="43"/>
      <c r="G20" s="42"/>
      <c r="H20" s="40" t="s">
        <v>21</v>
      </c>
      <c r="I20" s="41"/>
      <c r="J20" s="41"/>
      <c r="K20" s="41"/>
      <c r="L20" s="41"/>
      <c r="M20" s="42" t="str">
        <f>IF(F20="B",Feuil2!$E$8,IF(F20="V",Feuil2!$E$9,IF(F20="R",Feuil2!$E$10," ")))</f>
        <v xml:space="preserve"> </v>
      </c>
      <c r="N20" s="45"/>
      <c r="O20" s="39" t="str">
        <f>IF(OR(E20&lt;&gt;0,I20&lt;&gt;0,J20&gt;0),D20+Feuil2!$B$5," ")</f>
        <v xml:space="preserve"> </v>
      </c>
      <c r="P20" s="39" t="str">
        <f>IF(I20&lt;&gt;0,D20+Feuil2!$C$5," ")</f>
        <v xml:space="preserve"> </v>
      </c>
      <c r="Q20" s="39" t="str">
        <f>IF(J20&lt;&gt;0,D20+Feuil2!$E$5," ")</f>
        <v xml:space="preserve"> </v>
      </c>
      <c r="R20" s="39" t="str">
        <f t="shared" si="3"/>
        <v xml:space="preserve"> </v>
      </c>
      <c r="S20" s="39" t="str">
        <f t="shared" si="0"/>
        <v xml:space="preserve"> </v>
      </c>
      <c r="T20" s="39" t="str">
        <f t="shared" si="1"/>
        <v xml:space="preserve"> </v>
      </c>
      <c r="U20" s="38"/>
      <c r="V20" s="44" t="b">
        <f t="shared" si="2"/>
        <v>0</v>
      </c>
    </row>
    <row r="21" spans="1:22" ht="21" customHeight="1">
      <c r="A21" s="37"/>
      <c r="B21" s="37"/>
      <c r="C21" s="37"/>
      <c r="D21" s="39"/>
      <c r="E21" s="41"/>
      <c r="F21" s="43"/>
      <c r="G21" s="42"/>
      <c r="H21" s="40" t="s">
        <v>21</v>
      </c>
      <c r="I21" s="41"/>
      <c r="J21" s="41"/>
      <c r="K21" s="41"/>
      <c r="L21" s="41"/>
      <c r="M21" s="42" t="str">
        <f>IF(F21="B",Feuil2!$E$8,IF(F21="V",Feuil2!$E$9,IF(F21="R",Feuil2!$E$10," ")))</f>
        <v xml:space="preserve"> </v>
      </c>
      <c r="N21" s="45"/>
      <c r="O21" s="39" t="str">
        <f>IF(OR(E21&lt;&gt;0,I21&lt;&gt;0,J21&gt;0),D21+Feuil2!$B$5," ")</f>
        <v xml:space="preserve"> </v>
      </c>
      <c r="P21" s="39" t="str">
        <f>IF(I21&lt;&gt;0,D21+Feuil2!$C$5," ")</f>
        <v xml:space="preserve"> </v>
      </c>
      <c r="Q21" s="39" t="str">
        <f>IF(J21&lt;&gt;0,D21+Feuil2!$E$5," ")</f>
        <v xml:space="preserve"> </v>
      </c>
      <c r="R21" s="39" t="str">
        <f t="shared" si="3"/>
        <v xml:space="preserve"> </v>
      </c>
      <c r="S21" s="39" t="str">
        <f t="shared" si="0"/>
        <v xml:space="preserve"> </v>
      </c>
      <c r="T21" s="39" t="str">
        <f t="shared" si="1"/>
        <v xml:space="preserve"> </v>
      </c>
      <c r="U21" s="38"/>
      <c r="V21" s="44" t="b">
        <f t="shared" si="2"/>
        <v>0</v>
      </c>
    </row>
    <row r="22" spans="1:22" ht="21" customHeight="1">
      <c r="A22" s="37"/>
      <c r="B22" s="37"/>
      <c r="C22" s="37"/>
      <c r="D22" s="39"/>
      <c r="E22" s="41"/>
      <c r="F22" s="43"/>
      <c r="G22" s="42"/>
      <c r="H22" s="40" t="s">
        <v>21</v>
      </c>
      <c r="I22" s="41"/>
      <c r="J22" s="41"/>
      <c r="K22" s="41"/>
      <c r="L22" s="41"/>
      <c r="M22" s="42" t="str">
        <f>IF(F22="B",Feuil2!$E$8,IF(F22="V",Feuil2!$E$9,IF(F22="R",Feuil2!$E$10," ")))</f>
        <v xml:space="preserve"> </v>
      </c>
      <c r="N22" s="45"/>
      <c r="O22" s="39" t="str">
        <f>IF(OR(E22&lt;&gt;0,I22&lt;&gt;0,J22&gt;0),D22+Feuil2!$B$5," ")</f>
        <v xml:space="preserve"> </v>
      </c>
      <c r="P22" s="39" t="str">
        <f>IF(I22&lt;&gt;0,D22+Feuil2!$C$5," ")</f>
        <v xml:space="preserve"> </v>
      </c>
      <c r="Q22" s="39" t="str">
        <f>IF(J22&lt;&gt;0,D22+Feuil2!$E$5," ")</f>
        <v xml:space="preserve"> </v>
      </c>
      <c r="R22" s="39" t="str">
        <f t="shared" si="3"/>
        <v xml:space="preserve"> </v>
      </c>
      <c r="S22" s="39" t="str">
        <f t="shared" si="0"/>
        <v xml:space="preserve"> </v>
      </c>
      <c r="T22" s="39" t="str">
        <f t="shared" si="1"/>
        <v xml:space="preserve"> </v>
      </c>
      <c r="U22" s="38"/>
      <c r="V22" s="44" t="b">
        <f t="shared" si="2"/>
        <v>0</v>
      </c>
    </row>
    <row r="23" spans="1:22" ht="21" customHeight="1">
      <c r="A23" s="37"/>
      <c r="B23" s="37"/>
      <c r="C23" s="37"/>
      <c r="D23" s="39"/>
      <c r="E23" s="41"/>
      <c r="F23" s="43"/>
      <c r="G23" s="42"/>
      <c r="H23" s="40" t="s">
        <v>21</v>
      </c>
      <c r="I23" s="41"/>
      <c r="J23" s="41"/>
      <c r="K23" s="41"/>
      <c r="L23" s="41"/>
      <c r="M23" s="42" t="str">
        <f>IF(F23="B",Feuil2!$E$8,IF(F23="V",Feuil2!$E$9,IF(F23="R",Feuil2!$E$10," ")))</f>
        <v xml:space="preserve"> </v>
      </c>
      <c r="N23" s="45"/>
      <c r="O23" s="39" t="str">
        <f>IF(OR(E23&lt;&gt;0,I23&lt;&gt;0,J23&gt;0),D23+Feuil2!$B$5," ")</f>
        <v xml:space="preserve"> </v>
      </c>
      <c r="P23" s="39" t="str">
        <f>IF(I23&lt;&gt;0,D23+Feuil2!$C$5," ")</f>
        <v xml:space="preserve"> </v>
      </c>
      <c r="Q23" s="39" t="str">
        <f>IF(J23&lt;&gt;0,D23+Feuil2!$E$5," ")</f>
        <v xml:space="preserve"> </v>
      </c>
      <c r="R23" s="39" t="str">
        <f t="shared" si="3"/>
        <v xml:space="preserve"> </v>
      </c>
      <c r="S23" s="39" t="str">
        <f t="shared" si="0"/>
        <v xml:space="preserve"> </v>
      </c>
      <c r="T23" s="39" t="str">
        <f t="shared" si="1"/>
        <v xml:space="preserve"> </v>
      </c>
      <c r="U23" s="38"/>
      <c r="V23" s="44" t="b">
        <f t="shared" si="2"/>
        <v>0</v>
      </c>
    </row>
    <row r="24" spans="1:22" ht="21" customHeight="1">
      <c r="A24" s="37"/>
      <c r="B24" s="37"/>
      <c r="C24" s="37"/>
      <c r="D24" s="39"/>
      <c r="E24" s="41"/>
      <c r="F24" s="43"/>
      <c r="G24" s="42"/>
      <c r="H24" s="40" t="s">
        <v>21</v>
      </c>
      <c r="I24" s="41"/>
      <c r="J24" s="41"/>
      <c r="K24" s="41"/>
      <c r="L24" s="41"/>
      <c r="M24" s="42" t="str">
        <f>IF(F24="B",Feuil2!$E$8,IF(F24="V",Feuil2!$E$9,IF(F24="R",Feuil2!$E$10," ")))</f>
        <v xml:space="preserve"> </v>
      </c>
      <c r="N24" s="45"/>
      <c r="O24" s="39" t="str">
        <f>IF(OR(E24&lt;&gt;0,I24&lt;&gt;0,J24&gt;0),D24+Feuil2!$B$5," ")</f>
        <v xml:space="preserve"> </v>
      </c>
      <c r="P24" s="39" t="str">
        <f>IF(I24&lt;&gt;0,D24+Feuil2!$C$5," ")</f>
        <v xml:space="preserve"> </v>
      </c>
      <c r="Q24" s="39" t="str">
        <f>IF(J24&lt;&gt;0,D24+Feuil2!$E$5," ")</f>
        <v xml:space="preserve"> </v>
      </c>
      <c r="R24" s="39" t="str">
        <f t="shared" si="3"/>
        <v xml:space="preserve"> </v>
      </c>
      <c r="S24" s="39" t="str">
        <f t="shared" si="0"/>
        <v xml:space="preserve"> </v>
      </c>
      <c r="T24" s="39" t="str">
        <f t="shared" si="1"/>
        <v xml:space="preserve"> </v>
      </c>
      <c r="U24" s="38"/>
      <c r="V24" s="44" t="b">
        <f t="shared" si="2"/>
        <v>0</v>
      </c>
    </row>
    <row r="25" spans="1:22" ht="21" customHeight="1">
      <c r="A25" s="37"/>
      <c r="B25" s="37"/>
      <c r="C25" s="37"/>
      <c r="D25" s="39"/>
      <c r="E25" s="41"/>
      <c r="F25" s="43"/>
      <c r="G25" s="42"/>
      <c r="H25" s="40" t="s">
        <v>21</v>
      </c>
      <c r="I25" s="41"/>
      <c r="J25" s="41"/>
      <c r="K25" s="41"/>
      <c r="L25" s="41"/>
      <c r="M25" s="42" t="str">
        <f>IF(F25="B",Feuil2!$E$8,IF(F25="V",Feuil2!$E$9,IF(F25="R",Feuil2!$E$10," ")))</f>
        <v xml:space="preserve"> </v>
      </c>
      <c r="N25" s="45"/>
      <c r="O25" s="39" t="str">
        <f>IF(OR(E25&lt;&gt;0,I25&lt;&gt;0,J25&gt;0),D25+Feuil2!$B$5," ")</f>
        <v xml:space="preserve"> </v>
      </c>
      <c r="P25" s="39" t="str">
        <f>IF(I25&lt;&gt;0,D25+Feuil2!$C$5," ")</f>
        <v xml:space="preserve"> </v>
      </c>
      <c r="Q25" s="39" t="str">
        <f>IF(J25&lt;&gt;0,D25+Feuil2!$E$5," ")</f>
        <v xml:space="preserve"> </v>
      </c>
      <c r="R25" s="39" t="str">
        <f t="shared" si="3"/>
        <v xml:space="preserve"> </v>
      </c>
      <c r="S25" s="39" t="str">
        <f t="shared" si="0"/>
        <v xml:space="preserve"> </v>
      </c>
      <c r="T25" s="39" t="str">
        <f t="shared" si="1"/>
        <v xml:space="preserve"> </v>
      </c>
      <c r="U25" s="38"/>
      <c r="V25" s="44" t="b">
        <f t="shared" si="2"/>
        <v>0</v>
      </c>
    </row>
    <row r="26" spans="1:22" ht="21" customHeight="1">
      <c r="A26" s="37"/>
      <c r="B26" s="37"/>
      <c r="C26" s="37"/>
      <c r="D26" s="39"/>
      <c r="E26" s="41"/>
      <c r="F26" s="43"/>
      <c r="G26" s="42"/>
      <c r="H26" s="40" t="s">
        <v>21</v>
      </c>
      <c r="I26" s="41"/>
      <c r="J26" s="41"/>
      <c r="K26" s="41"/>
      <c r="L26" s="41"/>
      <c r="M26" s="42" t="str">
        <f>IF(F26="B",Feuil2!$E$8,IF(F26="V",Feuil2!$E$9,IF(F26="R",Feuil2!$E$10," ")))</f>
        <v xml:space="preserve"> </v>
      </c>
      <c r="N26" s="45"/>
      <c r="O26" s="39" t="str">
        <f>IF(OR(E26&lt;&gt;0,I26&lt;&gt;0,J26&gt;0),D26+Feuil2!$B$5," ")</f>
        <v xml:space="preserve"> </v>
      </c>
      <c r="P26" s="39" t="str">
        <f>IF(I26&lt;&gt;0,D26+Feuil2!$C$5," ")</f>
        <v xml:space="preserve"> </v>
      </c>
      <c r="Q26" s="39" t="str">
        <f>IF(J26&lt;&gt;0,D26+Feuil2!$E$5," ")</f>
        <v xml:space="preserve"> </v>
      </c>
      <c r="R26" s="39" t="str">
        <f t="shared" si="3"/>
        <v xml:space="preserve"> </v>
      </c>
      <c r="S26" s="39" t="str">
        <f t="shared" si="0"/>
        <v xml:space="preserve"> </v>
      </c>
      <c r="T26" s="39" t="str">
        <f t="shared" si="1"/>
        <v xml:space="preserve"> </v>
      </c>
      <c r="U26" s="38"/>
      <c r="V26" s="44" t="b">
        <f t="shared" si="2"/>
        <v>0</v>
      </c>
    </row>
    <row r="27" spans="1:22" ht="21" customHeight="1">
      <c r="A27" s="37"/>
      <c r="B27" s="37"/>
      <c r="C27" s="37"/>
      <c r="D27" s="39"/>
      <c r="E27" s="41"/>
      <c r="F27" s="43"/>
      <c r="G27" s="42"/>
      <c r="H27" s="40" t="s">
        <v>21</v>
      </c>
      <c r="I27" s="41"/>
      <c r="J27" s="41"/>
      <c r="K27" s="41"/>
      <c r="L27" s="41"/>
      <c r="M27" s="42" t="str">
        <f>IF(F27="B",Feuil2!$E$8,IF(F27="V",Feuil2!$E$9,IF(F27="R",Feuil2!$E$10," ")))</f>
        <v xml:space="preserve"> </v>
      </c>
      <c r="N27" s="45"/>
      <c r="O27" s="39" t="str">
        <f>IF(OR(E27&lt;&gt;0,I27&lt;&gt;0,J27&gt;0),D27+Feuil2!$B$5," ")</f>
        <v xml:space="preserve"> </v>
      </c>
      <c r="P27" s="39" t="str">
        <f>IF(I27&lt;&gt;0,D27+Feuil2!$C$5," ")</f>
        <v xml:space="preserve"> </v>
      </c>
      <c r="Q27" s="39" t="str">
        <f>IF(J27&lt;&gt;0,D27+Feuil2!$E$5," ")</f>
        <v xml:space="preserve"> </v>
      </c>
      <c r="R27" s="39" t="str">
        <f t="shared" si="3"/>
        <v xml:space="preserve"> </v>
      </c>
      <c r="S27" s="39" t="str">
        <f t="shared" si="0"/>
        <v xml:space="preserve"> </v>
      </c>
      <c r="T27" s="39" t="str">
        <f t="shared" si="1"/>
        <v xml:space="preserve"> </v>
      </c>
      <c r="U27" s="38"/>
      <c r="V27" s="44" t="b">
        <f t="shared" si="2"/>
        <v>0</v>
      </c>
    </row>
    <row r="28" spans="1:22" ht="21" customHeight="1">
      <c r="A28" s="37"/>
      <c r="B28" s="37"/>
      <c r="C28" s="37"/>
      <c r="D28" s="39"/>
      <c r="E28" s="41"/>
      <c r="F28" s="43"/>
      <c r="G28" s="42"/>
      <c r="H28" s="40" t="s">
        <v>21</v>
      </c>
      <c r="I28" s="41"/>
      <c r="J28" s="41"/>
      <c r="K28" s="41"/>
      <c r="L28" s="41"/>
      <c r="M28" s="42" t="str">
        <f>IF(F28="B",Feuil2!$E$8,IF(F28="V",Feuil2!$E$9,IF(F28="R",Feuil2!$E$10," ")))</f>
        <v xml:space="preserve"> </v>
      </c>
      <c r="N28" s="45"/>
      <c r="O28" s="39" t="str">
        <f>IF(OR(E28&lt;&gt;0,I28&lt;&gt;0,J28&gt;0),D28+Feuil2!$B$5," ")</f>
        <v xml:space="preserve"> </v>
      </c>
      <c r="P28" s="39" t="str">
        <f>IF(I28&lt;&gt;0,D28+Feuil2!$C$5," ")</f>
        <v xml:space="preserve"> </v>
      </c>
      <c r="Q28" s="39" t="str">
        <f>IF(J28&lt;&gt;0,D28+Feuil2!$E$5," ")</f>
        <v xml:space="preserve"> </v>
      </c>
      <c r="R28" s="39" t="str">
        <f t="shared" si="3"/>
        <v xml:space="preserve"> </v>
      </c>
      <c r="S28" s="39" t="str">
        <f t="shared" si="0"/>
        <v xml:space="preserve"> </v>
      </c>
      <c r="T28" s="39" t="str">
        <f t="shared" si="1"/>
        <v xml:space="preserve"> </v>
      </c>
      <c r="U28" s="38"/>
      <c r="V28" s="44" t="b">
        <f t="shared" si="2"/>
        <v>0</v>
      </c>
    </row>
    <row r="29" spans="1:22" ht="21" customHeight="1">
      <c r="A29" s="37"/>
      <c r="B29" s="37"/>
      <c r="C29" s="37"/>
      <c r="D29" s="39"/>
      <c r="E29" s="41"/>
      <c r="F29" s="43"/>
      <c r="G29" s="42"/>
      <c r="H29" s="40" t="s">
        <v>21</v>
      </c>
      <c r="I29" s="41"/>
      <c r="J29" s="41"/>
      <c r="K29" s="41"/>
      <c r="L29" s="41"/>
      <c r="M29" s="42" t="str">
        <f>IF(F29="B",Feuil2!$E$8,IF(F29="V",Feuil2!$E$9,IF(F29="R",Feuil2!$E$10," ")))</f>
        <v xml:space="preserve"> </v>
      </c>
      <c r="N29" s="45"/>
      <c r="O29" s="39" t="str">
        <f>IF(OR(E29&lt;&gt;0,I29&lt;&gt;0,J29&gt;0),D29+Feuil2!$B$5," ")</f>
        <v xml:space="preserve"> </v>
      </c>
      <c r="P29" s="39" t="str">
        <f>IF(I29&lt;&gt;0,D29+Feuil2!$C$5," ")</f>
        <v xml:space="preserve"> </v>
      </c>
      <c r="Q29" s="39" t="str">
        <f>IF(J29&lt;&gt;0,D29+Feuil2!$E$5," ")</f>
        <v xml:space="preserve"> </v>
      </c>
      <c r="R29" s="39" t="str">
        <f t="shared" si="3"/>
        <v xml:space="preserve"> </v>
      </c>
      <c r="S29" s="39" t="str">
        <f t="shared" si="0"/>
        <v xml:space="preserve"> </v>
      </c>
      <c r="T29" s="39" t="str">
        <f t="shared" si="1"/>
        <v xml:space="preserve"> </v>
      </c>
      <c r="U29" s="46"/>
      <c r="V29" s="44" t="b">
        <f t="shared" si="2"/>
        <v>0</v>
      </c>
    </row>
    <row r="30" spans="1:22" ht="21" customHeight="1">
      <c r="A30" s="37"/>
      <c r="B30" s="37"/>
      <c r="C30" s="37"/>
      <c r="D30" s="39"/>
      <c r="E30" s="41"/>
      <c r="F30" s="43"/>
      <c r="G30" s="42"/>
      <c r="H30" s="40" t="s">
        <v>21</v>
      </c>
      <c r="I30" s="41"/>
      <c r="J30" s="41"/>
      <c r="K30" s="41"/>
      <c r="L30" s="41"/>
      <c r="M30" s="42" t="str">
        <f>IF(F30="B",Feuil2!$E$8,IF(F30="V",Feuil2!$E$9,IF(F30="R",Feuil2!$E$10," ")))</f>
        <v xml:space="preserve"> </v>
      </c>
      <c r="N30" s="45"/>
      <c r="O30" s="39" t="str">
        <f>IF(OR(E30&lt;&gt;0,I30&lt;&gt;0,J30&gt;0),D30+Feuil2!$B$5," ")</f>
        <v xml:space="preserve"> </v>
      </c>
      <c r="P30" s="39" t="str">
        <f>IF(I30&lt;&gt;0,D30+Feuil2!$C$5," ")</f>
        <v xml:space="preserve"> </v>
      </c>
      <c r="Q30" s="39" t="str">
        <f>IF(J30&lt;&gt;0,D30+Feuil2!$E$5," ")</f>
        <v xml:space="preserve"> </v>
      </c>
      <c r="R30" s="39" t="str">
        <f t="shared" si="3"/>
        <v xml:space="preserve"> </v>
      </c>
      <c r="S30" s="39" t="str">
        <f t="shared" si="0"/>
        <v xml:space="preserve"> </v>
      </c>
      <c r="T30" s="39" t="str">
        <f t="shared" si="1"/>
        <v xml:space="preserve"> </v>
      </c>
      <c r="U30" s="46"/>
      <c r="V30" s="44" t="b">
        <f t="shared" si="2"/>
        <v>0</v>
      </c>
    </row>
    <row r="31" spans="1:22" ht="21" customHeight="1">
      <c r="A31" s="37"/>
      <c r="B31" s="37"/>
      <c r="C31" s="37"/>
      <c r="D31" s="39"/>
      <c r="E31" s="41"/>
      <c r="F31" s="43"/>
      <c r="G31" s="42"/>
      <c r="H31" s="40" t="s">
        <v>21</v>
      </c>
      <c r="I31" s="41"/>
      <c r="J31" s="41"/>
      <c r="K31" s="41"/>
      <c r="L31" s="41"/>
      <c r="M31" s="42" t="str">
        <f>IF(F31="B",Feuil2!$E$8,IF(F31="V",Feuil2!$E$9,IF(F31="R",Feuil2!$E$10," ")))</f>
        <v xml:space="preserve"> </v>
      </c>
      <c r="N31" s="45"/>
      <c r="O31" s="39" t="str">
        <f>IF(OR(E31&lt;&gt;0,I31&lt;&gt;0,J31&gt;0),D31+Feuil2!$B$5," ")</f>
        <v xml:space="preserve"> </v>
      </c>
      <c r="P31" s="39" t="str">
        <f>IF(I31&lt;&gt;0,D31+Feuil2!$C$5," ")</f>
        <v xml:space="preserve"> </v>
      </c>
      <c r="Q31" s="39" t="str">
        <f>IF(J31&lt;&gt;0,D31+Feuil2!$E$5," ")</f>
        <v xml:space="preserve"> </v>
      </c>
      <c r="R31" s="39" t="str">
        <f t="shared" si="3"/>
        <v xml:space="preserve"> </v>
      </c>
      <c r="S31" s="39" t="str">
        <f t="shared" ref="S31:S65" si="4">IF(R31=" "," ",R31+8)</f>
        <v xml:space="preserve"> </v>
      </c>
      <c r="T31" s="39" t="str">
        <f t="shared" si="1"/>
        <v xml:space="preserve"> </v>
      </c>
      <c r="U31" s="46"/>
      <c r="V31" s="44" t="b">
        <f t="shared" si="2"/>
        <v>0</v>
      </c>
    </row>
    <row r="32" spans="1:22" ht="21" customHeight="1">
      <c r="A32" s="37"/>
      <c r="B32" s="37"/>
      <c r="C32" s="37"/>
      <c r="D32" s="39"/>
      <c r="E32" s="41"/>
      <c r="F32" s="43"/>
      <c r="G32" s="42"/>
      <c r="H32" s="40" t="s">
        <v>21</v>
      </c>
      <c r="I32" s="41"/>
      <c r="J32" s="41"/>
      <c r="K32" s="41"/>
      <c r="L32" s="41"/>
      <c r="M32" s="42" t="str">
        <f>IF(F32="B",Feuil2!$E$8,IF(F32="V",Feuil2!$E$9,IF(F32="R",Feuil2!$E$10," ")))</f>
        <v xml:space="preserve"> </v>
      </c>
      <c r="N32" s="45"/>
      <c r="O32" s="39" t="str">
        <f>IF(OR(E32&lt;&gt;0,I32&lt;&gt;0,J32&gt;0),D32+Feuil2!$B$5," ")</f>
        <v xml:space="preserve"> </v>
      </c>
      <c r="P32" s="39" t="str">
        <f>IF(I32&lt;&gt;0,D32+Feuil2!$C$5," ")</f>
        <v xml:space="preserve"> </v>
      </c>
      <c r="Q32" s="39" t="str">
        <f>IF(J32&lt;&gt;0,D32+Feuil2!$E$5," ")</f>
        <v xml:space="preserve"> </v>
      </c>
      <c r="R32" s="39" t="str">
        <f t="shared" si="3"/>
        <v xml:space="preserve"> </v>
      </c>
      <c r="S32" s="39" t="str">
        <f t="shared" si="4"/>
        <v xml:space="preserve"> </v>
      </c>
      <c r="T32" s="39" t="str">
        <f t="shared" si="1"/>
        <v xml:space="preserve"> </v>
      </c>
      <c r="U32" s="46"/>
      <c r="V32" s="44" t="b">
        <f t="shared" si="2"/>
        <v>0</v>
      </c>
    </row>
    <row r="33" spans="1:22" ht="21" customHeight="1">
      <c r="A33" s="37"/>
      <c r="B33" s="37"/>
      <c r="C33" s="37"/>
      <c r="D33" s="39"/>
      <c r="E33" s="41"/>
      <c r="F33" s="43"/>
      <c r="G33" s="42"/>
      <c r="H33" s="40" t="s">
        <v>21</v>
      </c>
      <c r="I33" s="41"/>
      <c r="J33" s="41"/>
      <c r="K33" s="41"/>
      <c r="L33" s="41"/>
      <c r="M33" s="42" t="str">
        <f>IF(F33="B",Feuil2!$E$8,IF(F33="V",Feuil2!$E$9,IF(F33="R",Feuil2!$E$10," ")))</f>
        <v xml:space="preserve"> </v>
      </c>
      <c r="N33" s="45"/>
      <c r="O33" s="39" t="str">
        <f>IF(OR(E33&lt;&gt;0,I33&lt;&gt;0,J33&gt;0),D33+Feuil2!$B$5," ")</f>
        <v xml:space="preserve"> </v>
      </c>
      <c r="P33" s="39" t="str">
        <f>IF(I33&lt;&gt;0,D33+Feuil2!$C$5," ")</f>
        <v xml:space="preserve"> </v>
      </c>
      <c r="Q33" s="39" t="str">
        <f>IF(J33&lt;&gt;0,D33+Feuil2!$E$5," ")</f>
        <v xml:space="preserve"> </v>
      </c>
      <c r="R33" s="39" t="str">
        <f t="shared" si="3"/>
        <v xml:space="preserve"> </v>
      </c>
      <c r="S33" s="39" t="str">
        <f t="shared" si="4"/>
        <v xml:space="preserve"> </v>
      </c>
      <c r="T33" s="39" t="str">
        <f t="shared" si="1"/>
        <v xml:space="preserve"> </v>
      </c>
      <c r="U33" s="46"/>
      <c r="V33" s="44" t="b">
        <f t="shared" si="2"/>
        <v>0</v>
      </c>
    </row>
    <row r="34" spans="1:22" ht="21" customHeight="1">
      <c r="A34" s="37"/>
      <c r="B34" s="37"/>
      <c r="C34" s="37"/>
      <c r="D34" s="39"/>
      <c r="E34" s="41"/>
      <c r="F34" s="43"/>
      <c r="G34" s="42"/>
      <c r="H34" s="40" t="s">
        <v>21</v>
      </c>
      <c r="I34" s="41"/>
      <c r="J34" s="41"/>
      <c r="K34" s="41"/>
      <c r="L34" s="41"/>
      <c r="M34" s="42" t="str">
        <f>IF(F34="B",Feuil2!$E$8,IF(F34="V",Feuil2!$E$9,IF(F34="R",Feuil2!$E$10," ")))</f>
        <v xml:space="preserve"> </v>
      </c>
      <c r="N34" s="45"/>
      <c r="O34" s="39" t="str">
        <f>IF(OR(E34&lt;&gt;0,I34&lt;&gt;0,J34&gt;0),D34+Feuil2!$B$5," ")</f>
        <v xml:space="preserve"> </v>
      </c>
      <c r="P34" s="39" t="str">
        <f>IF(I34&lt;&gt;0,D34+Feuil2!$C$5," ")</f>
        <v xml:space="preserve"> </v>
      </c>
      <c r="Q34" s="39" t="str">
        <f>IF(J34&lt;&gt;0,D34+Feuil2!$E$5," ")</f>
        <v xml:space="preserve"> </v>
      </c>
      <c r="R34" s="39" t="str">
        <f t="shared" si="3"/>
        <v xml:space="preserve"> </v>
      </c>
      <c r="S34" s="39" t="str">
        <f t="shared" si="4"/>
        <v xml:space="preserve"> </v>
      </c>
      <c r="T34" s="39" t="str">
        <f t="shared" si="1"/>
        <v xml:space="preserve"> </v>
      </c>
      <c r="U34" s="46"/>
      <c r="V34" s="44" t="b">
        <f t="shared" si="2"/>
        <v>0</v>
      </c>
    </row>
    <row r="35" spans="1:22" ht="21" customHeight="1">
      <c r="A35" s="37"/>
      <c r="B35" s="37"/>
      <c r="C35" s="37"/>
      <c r="D35" s="39"/>
      <c r="E35" s="41"/>
      <c r="F35" s="43"/>
      <c r="G35" s="42"/>
      <c r="H35" s="40" t="s">
        <v>21</v>
      </c>
      <c r="I35" s="41"/>
      <c r="J35" s="41"/>
      <c r="K35" s="41"/>
      <c r="L35" s="41"/>
      <c r="M35" s="42" t="str">
        <f>IF(F35="B",Feuil2!$E$8,IF(F35="V",Feuil2!$E$9,IF(F35="R",Feuil2!$E$10," ")))</f>
        <v xml:space="preserve"> </v>
      </c>
      <c r="N35" s="45"/>
      <c r="O35" s="39" t="str">
        <f>IF(OR(E35&lt;&gt;0,I35&lt;&gt;0,J35&gt;0),D35+Feuil2!$B$5," ")</f>
        <v xml:space="preserve"> </v>
      </c>
      <c r="P35" s="39" t="str">
        <f>IF(I35&lt;&gt;0,D35+Feuil2!$C$5," ")</f>
        <v xml:space="preserve"> </v>
      </c>
      <c r="Q35" s="39" t="str">
        <f>IF(J35&lt;&gt;0,D35+Feuil2!$E$5," ")</f>
        <v xml:space="preserve"> </v>
      </c>
      <c r="R35" s="39" t="str">
        <f t="shared" si="3"/>
        <v xml:space="preserve"> </v>
      </c>
      <c r="S35" s="39" t="str">
        <f t="shared" si="4"/>
        <v xml:space="preserve"> </v>
      </c>
      <c r="T35" s="39" t="str">
        <f t="shared" si="1"/>
        <v xml:space="preserve"> </v>
      </c>
      <c r="U35" s="37"/>
      <c r="V35" s="44" t="b">
        <f t="shared" si="2"/>
        <v>0</v>
      </c>
    </row>
    <row r="36" spans="1:22" ht="21" customHeight="1">
      <c r="A36" s="37"/>
      <c r="B36" s="37"/>
      <c r="C36" s="37"/>
      <c r="D36" s="39"/>
      <c r="E36" s="41"/>
      <c r="F36" s="43"/>
      <c r="G36" s="42"/>
      <c r="H36" s="40" t="s">
        <v>21</v>
      </c>
      <c r="I36" s="41"/>
      <c r="J36" s="41"/>
      <c r="K36" s="41"/>
      <c r="L36" s="41"/>
      <c r="M36" s="42" t="str">
        <f>IF(F36="B",Feuil2!$E$8,IF(F36="V",Feuil2!$E$9,IF(F36="R",Feuil2!$E$10," ")))</f>
        <v xml:space="preserve"> </v>
      </c>
      <c r="N36" s="45"/>
      <c r="O36" s="39" t="str">
        <f>IF(OR(E36&lt;&gt;0,I36&lt;&gt;0,J36&gt;0),D36+Feuil2!$B$5," ")</f>
        <v xml:space="preserve"> </v>
      </c>
      <c r="P36" s="39" t="str">
        <f>IF(I36&lt;&gt;0,D36+Feuil2!$C$5," ")</f>
        <v xml:space="preserve"> </v>
      </c>
      <c r="Q36" s="39" t="str">
        <f>IF(J36&lt;&gt;0,D36+Feuil2!$E$5," ")</f>
        <v xml:space="preserve"> </v>
      </c>
      <c r="R36" s="39" t="str">
        <f t="shared" si="3"/>
        <v xml:space="preserve"> </v>
      </c>
      <c r="S36" s="39" t="str">
        <f t="shared" si="4"/>
        <v xml:space="preserve"> </v>
      </c>
      <c r="T36" s="39" t="str">
        <f t="shared" si="1"/>
        <v xml:space="preserve"> </v>
      </c>
      <c r="U36" s="37"/>
      <c r="V36" s="44" t="b">
        <f t="shared" si="2"/>
        <v>0</v>
      </c>
    </row>
    <row r="37" spans="1:22" ht="21" customHeight="1">
      <c r="A37" s="37"/>
      <c r="B37" s="37"/>
      <c r="C37" s="37"/>
      <c r="D37" s="39"/>
      <c r="E37" s="41"/>
      <c r="F37" s="43"/>
      <c r="G37" s="42"/>
      <c r="H37" s="40" t="s">
        <v>21</v>
      </c>
      <c r="I37" s="41"/>
      <c r="J37" s="41"/>
      <c r="K37" s="41"/>
      <c r="L37" s="41"/>
      <c r="M37" s="42" t="str">
        <f>IF(F37="B",Feuil2!$E$8,IF(F37="V",Feuil2!$E$9,IF(F37="R",Feuil2!$E$10," ")))</f>
        <v xml:space="preserve"> </v>
      </c>
      <c r="N37" s="45"/>
      <c r="O37" s="39" t="str">
        <f>IF(OR(E37&lt;&gt;0,I37&lt;&gt;0,J37&gt;0),D37+Feuil2!$B$5," ")</f>
        <v xml:space="preserve"> </v>
      </c>
      <c r="P37" s="39" t="str">
        <f>IF(I37&lt;&gt;0,D37+Feuil2!$C$5," ")</f>
        <v xml:space="preserve"> </v>
      </c>
      <c r="Q37" s="39" t="str">
        <f>IF(J37&lt;&gt;0,D37+Feuil2!$E$5," ")</f>
        <v xml:space="preserve"> </v>
      </c>
      <c r="R37" s="39" t="str">
        <f t="shared" si="3"/>
        <v xml:space="preserve"> </v>
      </c>
      <c r="S37" s="39" t="str">
        <f t="shared" si="4"/>
        <v xml:space="preserve"> </v>
      </c>
      <c r="T37" s="39" t="str">
        <f t="shared" si="1"/>
        <v xml:space="preserve"> </v>
      </c>
      <c r="U37" s="37"/>
      <c r="V37" s="44" t="b">
        <f t="shared" si="2"/>
        <v>0</v>
      </c>
    </row>
    <row r="38" spans="1:22" ht="21" customHeight="1">
      <c r="A38" s="37"/>
      <c r="B38" s="37"/>
      <c r="C38" s="37"/>
      <c r="D38" s="39"/>
      <c r="E38" s="41"/>
      <c r="F38" s="43"/>
      <c r="G38" s="42"/>
      <c r="H38" s="40" t="s">
        <v>21</v>
      </c>
      <c r="I38" s="41"/>
      <c r="J38" s="41"/>
      <c r="K38" s="41"/>
      <c r="L38" s="41"/>
      <c r="M38" s="42" t="str">
        <f>IF(F38="B",Feuil2!$E$8,IF(F38="V",Feuil2!$E$9,IF(F38="R",Feuil2!$E$10," ")))</f>
        <v xml:space="preserve"> </v>
      </c>
      <c r="N38" s="45"/>
      <c r="O38" s="39" t="str">
        <f>IF(OR(E38&lt;&gt;0,I38&lt;&gt;0,J38&gt;0),D38+Feuil2!$B$5," ")</f>
        <v xml:space="preserve"> </v>
      </c>
      <c r="P38" s="39" t="str">
        <f>IF(I38&lt;&gt;0,D38+Feuil2!$C$5," ")</f>
        <v xml:space="preserve"> </v>
      </c>
      <c r="Q38" s="39" t="str">
        <f>IF(J38&lt;&gt;0,D38+Feuil2!$E$5," ")</f>
        <v xml:space="preserve"> </v>
      </c>
      <c r="R38" s="39" t="str">
        <f t="shared" si="3"/>
        <v xml:space="preserve"> </v>
      </c>
      <c r="S38" s="39" t="str">
        <f t="shared" si="4"/>
        <v xml:space="preserve"> </v>
      </c>
      <c r="T38" s="39" t="str">
        <f t="shared" si="1"/>
        <v xml:space="preserve"> </v>
      </c>
      <c r="U38" s="37"/>
      <c r="V38" s="44" t="b">
        <f t="shared" si="2"/>
        <v>0</v>
      </c>
    </row>
    <row r="39" spans="1:22" ht="21" customHeight="1">
      <c r="A39" s="37"/>
      <c r="B39" s="37"/>
      <c r="C39" s="37"/>
      <c r="D39" s="39"/>
      <c r="E39" s="41"/>
      <c r="F39" s="43"/>
      <c r="G39" s="42"/>
      <c r="H39" s="40" t="s">
        <v>21</v>
      </c>
      <c r="I39" s="41"/>
      <c r="J39" s="41"/>
      <c r="K39" s="41"/>
      <c r="L39" s="41"/>
      <c r="M39" s="42" t="str">
        <f>IF(F39="B",Feuil2!$E$8,IF(F39="V",Feuil2!$E$9,IF(F39="R",Feuil2!$E$10," ")))</f>
        <v xml:space="preserve"> </v>
      </c>
      <c r="N39" s="45"/>
      <c r="O39" s="39" t="str">
        <f>IF(OR(E39&lt;&gt;0,I39&lt;&gt;0,J39&gt;0),D39+Feuil2!$B$5," ")</f>
        <v xml:space="preserve"> </v>
      </c>
      <c r="P39" s="39" t="str">
        <f>IF(I39&lt;&gt;0,D39+Feuil2!$C$5," ")</f>
        <v xml:space="preserve"> </v>
      </c>
      <c r="Q39" s="39" t="str">
        <f>IF(J39&lt;&gt;0,D39+Feuil2!$E$5," ")</f>
        <v xml:space="preserve"> </v>
      </c>
      <c r="R39" s="39" t="str">
        <f t="shared" si="3"/>
        <v xml:space="preserve"> </v>
      </c>
      <c r="S39" s="39" t="str">
        <f t="shared" si="4"/>
        <v xml:space="preserve"> </v>
      </c>
      <c r="T39" s="39" t="str">
        <f t="shared" si="1"/>
        <v xml:space="preserve"> </v>
      </c>
      <c r="U39" s="38"/>
      <c r="V39" s="44" t="b">
        <f t="shared" si="2"/>
        <v>0</v>
      </c>
    </row>
    <row r="40" spans="1:22" ht="21" customHeight="1">
      <c r="A40" s="37"/>
      <c r="B40" s="37"/>
      <c r="C40" s="37"/>
      <c r="D40" s="39"/>
      <c r="E40" s="41"/>
      <c r="F40" s="43"/>
      <c r="G40" s="42"/>
      <c r="H40" s="40" t="s">
        <v>21</v>
      </c>
      <c r="I40" s="41"/>
      <c r="J40" s="41"/>
      <c r="K40" s="41"/>
      <c r="L40" s="41"/>
      <c r="M40" s="42" t="str">
        <f>IF(F40="B",Feuil2!$E$8,IF(F40="V",Feuil2!$E$9,IF(F40="R",Feuil2!$E$10," ")))</f>
        <v xml:space="preserve"> </v>
      </c>
      <c r="N40" s="45"/>
      <c r="O40" s="39" t="str">
        <f>IF(OR(E40&lt;&gt;0,I40&lt;&gt;0,J40&gt;0),D40+Feuil2!$B$5," ")</f>
        <v xml:space="preserve"> </v>
      </c>
      <c r="P40" s="39" t="str">
        <f>IF(I40&lt;&gt;0,D40+Feuil2!$C$5," ")</f>
        <v xml:space="preserve"> </v>
      </c>
      <c r="Q40" s="39" t="str">
        <f>IF(J40&lt;&gt;0,D40+Feuil2!$E$5," ")</f>
        <v xml:space="preserve"> </v>
      </c>
      <c r="R40" s="39" t="str">
        <f t="shared" si="3"/>
        <v xml:space="preserve"> </v>
      </c>
      <c r="S40" s="39" t="str">
        <f t="shared" si="4"/>
        <v xml:space="preserve"> </v>
      </c>
      <c r="T40" s="39" t="str">
        <f t="shared" si="1"/>
        <v xml:space="preserve"> </v>
      </c>
      <c r="U40" s="38"/>
      <c r="V40" s="44" t="b">
        <f t="shared" si="2"/>
        <v>0</v>
      </c>
    </row>
    <row r="41" spans="1:22" ht="21" customHeight="1">
      <c r="A41" s="37"/>
      <c r="B41" s="37"/>
      <c r="C41" s="37"/>
      <c r="D41" s="39"/>
      <c r="E41" s="41"/>
      <c r="F41" s="43"/>
      <c r="G41" s="42"/>
      <c r="H41" s="40" t="s">
        <v>21</v>
      </c>
      <c r="I41" s="41"/>
      <c r="J41" s="41"/>
      <c r="K41" s="41"/>
      <c r="L41" s="41"/>
      <c r="M41" s="42" t="str">
        <f>IF(F41="B",Feuil2!$E$8,IF(F41="V",Feuil2!$E$9,IF(F41="R",Feuil2!$E$10," ")))</f>
        <v xml:space="preserve"> </v>
      </c>
      <c r="N41" s="45"/>
      <c r="O41" s="39" t="str">
        <f>IF(OR(E41&lt;&gt;0,I41&lt;&gt;0,J41&gt;0),D41+Feuil2!$B$5," ")</f>
        <v xml:space="preserve"> </v>
      </c>
      <c r="P41" s="39" t="str">
        <f>IF(I41&lt;&gt;0,D41+Feuil2!$C$5," ")</f>
        <v xml:space="preserve"> </v>
      </c>
      <c r="Q41" s="39" t="str">
        <f>IF(J41&lt;&gt;0,D41+Feuil2!$E$5," ")</f>
        <v xml:space="preserve"> </v>
      </c>
      <c r="R41" s="39" t="str">
        <f t="shared" si="3"/>
        <v xml:space="preserve"> </v>
      </c>
      <c r="S41" s="39" t="str">
        <f t="shared" si="4"/>
        <v xml:space="preserve"> </v>
      </c>
      <c r="T41" s="39" t="str">
        <f t="shared" si="1"/>
        <v xml:space="preserve"> </v>
      </c>
      <c r="U41" s="37"/>
      <c r="V41" s="44" t="b">
        <f t="shared" si="2"/>
        <v>0</v>
      </c>
    </row>
    <row r="42" spans="1:22" ht="21" customHeight="1">
      <c r="A42" s="37"/>
      <c r="B42" s="37"/>
      <c r="C42" s="37"/>
      <c r="D42" s="39"/>
      <c r="E42" s="41"/>
      <c r="F42" s="43"/>
      <c r="G42" s="42"/>
      <c r="H42" s="40" t="s">
        <v>21</v>
      </c>
      <c r="I42" s="41"/>
      <c r="J42" s="41"/>
      <c r="K42" s="41"/>
      <c r="L42" s="41"/>
      <c r="M42" s="42" t="str">
        <f>IF(F42="B",Feuil2!$E$8,IF(F42="V",Feuil2!$E$9,IF(F42="R",Feuil2!$E$10," ")))</f>
        <v xml:space="preserve"> </v>
      </c>
      <c r="N42" s="45"/>
      <c r="O42" s="39" t="str">
        <f>IF(OR(E42&lt;&gt;0,I42&lt;&gt;0,J42&gt;0),D42+Feuil2!$B$5," ")</f>
        <v xml:space="preserve"> </v>
      </c>
      <c r="P42" s="39" t="str">
        <f>IF(I42&lt;&gt;0,D42+Feuil2!$C$5," ")</f>
        <v xml:space="preserve"> </v>
      </c>
      <c r="Q42" s="39" t="str">
        <f>IF(J42&lt;&gt;0,D42+Feuil2!$E$5," ")</f>
        <v xml:space="preserve"> </v>
      </c>
      <c r="R42" s="39" t="str">
        <f t="shared" si="3"/>
        <v xml:space="preserve"> </v>
      </c>
      <c r="S42" s="39"/>
      <c r="T42" s="39" t="str">
        <f t="shared" si="1"/>
        <v xml:space="preserve"> </v>
      </c>
      <c r="U42" s="38"/>
      <c r="V42" s="44" t="b">
        <f t="shared" si="2"/>
        <v>0</v>
      </c>
    </row>
    <row r="43" spans="1:22" ht="21" customHeight="1">
      <c r="A43" s="37"/>
      <c r="B43" s="37"/>
      <c r="C43" s="37"/>
      <c r="D43" s="39"/>
      <c r="E43" s="41"/>
      <c r="F43" s="43"/>
      <c r="G43" s="42"/>
      <c r="H43" s="40" t="s">
        <v>21</v>
      </c>
      <c r="I43" s="41"/>
      <c r="J43" s="41"/>
      <c r="K43" s="41"/>
      <c r="L43" s="41"/>
      <c r="M43" s="42" t="str">
        <f>IF(F43="B",Feuil2!$E$8,IF(F43="V",Feuil2!$E$9,IF(F43="R",Feuil2!$E$10," ")))</f>
        <v xml:space="preserve"> </v>
      </c>
      <c r="N43" s="45"/>
      <c r="O43" s="39" t="str">
        <f>IF(OR(E43&lt;&gt;0,I43&lt;&gt;0,J43&gt;0),D43+Feuil2!$B$5," ")</f>
        <v xml:space="preserve"> </v>
      </c>
      <c r="P43" s="39" t="str">
        <f>IF(I43&lt;&gt;0,D43+Feuil2!$C$5," ")</f>
        <v xml:space="preserve"> </v>
      </c>
      <c r="Q43" s="39" t="str">
        <f>IF(J43&lt;&gt;0,D43+Feuil2!$E$5," ")</f>
        <v xml:space="preserve"> </v>
      </c>
      <c r="R43" s="39" t="str">
        <f t="shared" si="3"/>
        <v xml:space="preserve"> </v>
      </c>
      <c r="S43" s="39"/>
      <c r="T43" s="39" t="str">
        <f t="shared" si="1"/>
        <v xml:space="preserve"> </v>
      </c>
      <c r="U43" s="38"/>
      <c r="V43" s="44" t="b">
        <f t="shared" si="2"/>
        <v>0</v>
      </c>
    </row>
    <row r="44" spans="1:22" ht="21" customHeight="1">
      <c r="A44" s="37"/>
      <c r="B44" s="37"/>
      <c r="C44" s="37"/>
      <c r="D44" s="39"/>
      <c r="E44" s="41"/>
      <c r="F44" s="43"/>
      <c r="G44" s="42"/>
      <c r="H44" s="40" t="s">
        <v>21</v>
      </c>
      <c r="I44" s="41"/>
      <c r="J44" s="41"/>
      <c r="K44" s="41"/>
      <c r="L44" s="41"/>
      <c r="M44" s="42" t="str">
        <f>IF(F44="B",Feuil2!$E$8,IF(F44="V",Feuil2!$E$9,IF(F44="R",Feuil2!$E$10," ")))</f>
        <v xml:space="preserve"> </v>
      </c>
      <c r="N44" s="45"/>
      <c r="O44" s="39" t="str">
        <f>IF(OR(E44&lt;&gt;0,I44&lt;&gt;0,J44&gt;0),D44+Feuil2!$B$5," ")</f>
        <v xml:space="preserve"> </v>
      </c>
      <c r="P44" s="39" t="str">
        <f>IF(I44&lt;&gt;0,D44+Feuil2!$C$5," ")</f>
        <v xml:space="preserve"> </v>
      </c>
      <c r="Q44" s="39" t="str">
        <f>IF(J44&lt;&gt;0,D44+Feuil2!$E$5," ")</f>
        <v xml:space="preserve"> </v>
      </c>
      <c r="R44" s="39" t="str">
        <f t="shared" si="3"/>
        <v xml:space="preserve"> </v>
      </c>
      <c r="S44" s="39"/>
      <c r="T44" s="39" t="str">
        <f t="shared" si="1"/>
        <v xml:space="preserve"> </v>
      </c>
      <c r="U44" s="37"/>
      <c r="V44" s="44" t="b">
        <f t="shared" si="2"/>
        <v>0</v>
      </c>
    </row>
    <row r="45" spans="1:22" ht="21" customHeight="1">
      <c r="A45" s="37"/>
      <c r="B45" s="37"/>
      <c r="C45" s="37"/>
      <c r="D45" s="39"/>
      <c r="E45" s="41"/>
      <c r="F45" s="43"/>
      <c r="G45" s="42"/>
      <c r="H45" s="40" t="s">
        <v>21</v>
      </c>
      <c r="I45" s="41"/>
      <c r="J45" s="41"/>
      <c r="K45" s="41"/>
      <c r="L45" s="41"/>
      <c r="M45" s="42" t="str">
        <f>IF(F45="B",Feuil2!$E$8,IF(F45="V",Feuil2!$E$9,IF(F45="R",Feuil2!$E$10," ")))</f>
        <v xml:space="preserve"> </v>
      </c>
      <c r="N45" s="45"/>
      <c r="O45" s="39" t="str">
        <f>IF(OR(E45&lt;&gt;0,I45&lt;&gt;0,J45&gt;0),D45+Feuil2!$B$5," ")</f>
        <v xml:space="preserve"> </v>
      </c>
      <c r="P45" s="39" t="str">
        <f>IF(I45&lt;&gt;0,D45+Feuil2!$C$5," ")</f>
        <v xml:space="preserve"> </v>
      </c>
      <c r="Q45" s="39" t="str">
        <f>IF(J45&lt;&gt;0,D45+Feuil2!$E$5," ")</f>
        <v xml:space="preserve"> </v>
      </c>
      <c r="R45" s="39" t="str">
        <f t="shared" si="3"/>
        <v xml:space="preserve"> </v>
      </c>
      <c r="S45" s="39" t="str">
        <f t="shared" si="4"/>
        <v xml:space="preserve"> </v>
      </c>
      <c r="T45" s="39" t="str">
        <f t="shared" si="1"/>
        <v xml:space="preserve"> </v>
      </c>
      <c r="U45" s="38"/>
      <c r="V45" s="44" t="b">
        <f t="shared" si="2"/>
        <v>0</v>
      </c>
    </row>
    <row r="46" spans="1:22" ht="21" customHeight="1">
      <c r="A46" s="37"/>
      <c r="B46" s="37"/>
      <c r="C46" s="37"/>
      <c r="D46" s="39"/>
      <c r="E46" s="41"/>
      <c r="F46" s="43"/>
      <c r="G46" s="42"/>
      <c r="H46" s="40" t="s">
        <v>21</v>
      </c>
      <c r="I46" s="41"/>
      <c r="J46" s="41"/>
      <c r="K46" s="41"/>
      <c r="L46" s="41"/>
      <c r="M46" s="42" t="str">
        <f>IF(F46="B",Feuil2!$E$8,IF(F46="V",Feuil2!$E$9,IF(F46="R",Feuil2!$E$10," ")))</f>
        <v xml:space="preserve"> </v>
      </c>
      <c r="N46" s="45"/>
      <c r="O46" s="39" t="str">
        <f>IF(OR(E46&lt;&gt;0,I46&lt;&gt;0,J46&gt;0),D46+Feuil2!$B$5," ")</f>
        <v xml:space="preserve"> </v>
      </c>
      <c r="P46" s="39" t="str">
        <f>IF(I46&lt;&gt;0,D46+Feuil2!$C$5," ")</f>
        <v xml:space="preserve"> </v>
      </c>
      <c r="Q46" s="39" t="str">
        <f>IF(J46&lt;&gt;0,D46+Feuil2!$E$5," ")</f>
        <v xml:space="preserve"> </v>
      </c>
      <c r="R46" s="39" t="str">
        <f t="shared" si="3"/>
        <v xml:space="preserve"> </v>
      </c>
      <c r="S46" s="39" t="str">
        <f t="shared" si="4"/>
        <v xml:space="preserve"> </v>
      </c>
      <c r="T46" s="39" t="str">
        <f t="shared" si="1"/>
        <v xml:space="preserve"> </v>
      </c>
      <c r="U46" s="38"/>
      <c r="V46" s="44" t="b">
        <f t="shared" si="2"/>
        <v>0</v>
      </c>
    </row>
    <row r="47" spans="1:22" ht="21" customHeight="1">
      <c r="A47" s="37"/>
      <c r="B47" s="37"/>
      <c r="C47" s="37"/>
      <c r="D47" s="39"/>
      <c r="E47" s="41"/>
      <c r="F47" s="43"/>
      <c r="G47" s="42"/>
      <c r="H47" s="40" t="s">
        <v>21</v>
      </c>
      <c r="I47" s="41"/>
      <c r="J47" s="41"/>
      <c r="K47" s="41"/>
      <c r="L47" s="41"/>
      <c r="M47" s="42" t="str">
        <f>IF(F47="B",Feuil2!$E$8,IF(F47="V",Feuil2!$E$9,IF(F47="R",Feuil2!$E$10," ")))</f>
        <v xml:space="preserve"> </v>
      </c>
      <c r="N47" s="45"/>
      <c r="O47" s="39" t="str">
        <f>IF(OR(E47&lt;&gt;0,I47&lt;&gt;0,J47&gt;0),D47+Feuil2!$B$5," ")</f>
        <v xml:space="preserve"> </v>
      </c>
      <c r="P47" s="39" t="str">
        <f>IF(I47&lt;&gt;0,D47+Feuil2!$C$5," ")</f>
        <v xml:space="preserve"> </v>
      </c>
      <c r="Q47" s="39" t="str">
        <f>IF(J47&lt;&gt;0,D47+Feuil2!$E$5," ")</f>
        <v xml:space="preserve"> </v>
      </c>
      <c r="R47" s="39" t="str">
        <f t="shared" si="3"/>
        <v xml:space="preserve"> </v>
      </c>
      <c r="S47" s="39" t="str">
        <f t="shared" si="4"/>
        <v xml:space="preserve"> </v>
      </c>
      <c r="T47" s="39" t="str">
        <f t="shared" si="1"/>
        <v xml:space="preserve"> </v>
      </c>
      <c r="U47" s="38"/>
      <c r="V47" s="44" t="b">
        <f t="shared" si="2"/>
        <v>0</v>
      </c>
    </row>
    <row r="48" spans="1:22" ht="21" customHeight="1">
      <c r="A48" s="37"/>
      <c r="B48" s="37"/>
      <c r="C48" s="37"/>
      <c r="D48" s="39"/>
      <c r="E48" s="41"/>
      <c r="F48" s="43"/>
      <c r="G48" s="42"/>
      <c r="H48" s="40" t="s">
        <v>21</v>
      </c>
      <c r="I48" s="41"/>
      <c r="J48" s="41"/>
      <c r="K48" s="41"/>
      <c r="L48" s="41"/>
      <c r="M48" s="42" t="str">
        <f>IF(F48="B",Feuil2!$E$8,IF(F48="V",Feuil2!$E$9,IF(F48="R",Feuil2!$E$10," ")))</f>
        <v xml:space="preserve"> </v>
      </c>
      <c r="N48" s="45"/>
      <c r="O48" s="39" t="str">
        <f>IF(OR(E48&lt;&gt;0,I48&lt;&gt;0,J48&gt;0),D48+Feuil2!$B$5," ")</f>
        <v xml:space="preserve"> </v>
      </c>
      <c r="P48" s="39" t="str">
        <f>IF(I48&lt;&gt;0,D48+Feuil2!$C$5," ")</f>
        <v xml:space="preserve"> </v>
      </c>
      <c r="Q48" s="39" t="str">
        <f>IF(J48&lt;&gt;0,D48+Feuil2!$E$5," ")</f>
        <v xml:space="preserve"> </v>
      </c>
      <c r="R48" s="39" t="str">
        <f t="shared" si="3"/>
        <v xml:space="preserve"> </v>
      </c>
      <c r="S48" s="39" t="str">
        <f t="shared" si="4"/>
        <v xml:space="preserve"> </v>
      </c>
      <c r="T48" s="39" t="str">
        <f t="shared" si="1"/>
        <v xml:space="preserve"> </v>
      </c>
      <c r="U48" s="38"/>
      <c r="V48" s="44" t="b">
        <f t="shared" si="2"/>
        <v>0</v>
      </c>
    </row>
    <row r="49" spans="1:22" ht="21" customHeight="1">
      <c r="A49" s="37"/>
      <c r="B49" s="37"/>
      <c r="C49" s="37"/>
      <c r="D49" s="39"/>
      <c r="E49" s="41"/>
      <c r="F49" s="43"/>
      <c r="G49" s="42"/>
      <c r="H49" s="40" t="s">
        <v>21</v>
      </c>
      <c r="I49" s="41"/>
      <c r="J49" s="41"/>
      <c r="K49" s="41"/>
      <c r="L49" s="41"/>
      <c r="M49" s="42" t="str">
        <f>IF(F49="B",Feuil2!$E$8,IF(F49="V",Feuil2!$E$9,IF(F49="R",Feuil2!$E$10," ")))</f>
        <v xml:space="preserve"> </v>
      </c>
      <c r="N49" s="45"/>
      <c r="O49" s="39" t="str">
        <f>IF(OR(E49&lt;&gt;0,I49&lt;&gt;0,J49&gt;0),D49+Feuil2!$B$5," ")</f>
        <v xml:space="preserve"> </v>
      </c>
      <c r="P49" s="39" t="str">
        <f>IF(I49&lt;&gt;0,D49+Feuil2!$C$5," ")</f>
        <v xml:space="preserve"> </v>
      </c>
      <c r="Q49" s="39" t="str">
        <f>IF(J49&lt;&gt;0,D49+Feuil2!$E$5," ")</f>
        <v xml:space="preserve"> </v>
      </c>
      <c r="R49" s="39" t="str">
        <f t="shared" si="3"/>
        <v xml:space="preserve"> </v>
      </c>
      <c r="S49" s="39" t="str">
        <f t="shared" si="4"/>
        <v xml:space="preserve"> </v>
      </c>
      <c r="T49" s="39" t="str">
        <f t="shared" si="1"/>
        <v xml:space="preserve"> </v>
      </c>
      <c r="U49" s="38"/>
      <c r="V49" s="44" t="b">
        <f t="shared" si="2"/>
        <v>0</v>
      </c>
    </row>
    <row r="50" spans="1:22" ht="21" customHeight="1">
      <c r="A50" s="37"/>
      <c r="B50" s="37"/>
      <c r="C50" s="37"/>
      <c r="D50" s="39"/>
      <c r="E50" s="41"/>
      <c r="F50" s="43"/>
      <c r="G50" s="42"/>
      <c r="H50" s="40" t="s">
        <v>21</v>
      </c>
      <c r="I50" s="41"/>
      <c r="J50" s="41"/>
      <c r="K50" s="41"/>
      <c r="L50" s="41"/>
      <c r="M50" s="42" t="str">
        <f>IF(F50="B",Feuil2!$E$8,IF(F50="V",Feuil2!$E$9,IF(F50="R",Feuil2!$E$10," ")))</f>
        <v xml:space="preserve"> </v>
      </c>
      <c r="N50" s="45"/>
      <c r="O50" s="39" t="str">
        <f>IF(OR(E50&lt;&gt;0,I50&lt;&gt;0,J50&gt;0),D50+Feuil2!$B$5," ")</f>
        <v xml:space="preserve"> </v>
      </c>
      <c r="P50" s="39" t="str">
        <f>IF(I50&lt;&gt;0,D50+Feuil2!$C$5," ")</f>
        <v xml:space="preserve"> </v>
      </c>
      <c r="Q50" s="39" t="str">
        <f>IF(J50&lt;&gt;0,D50+Feuil2!$E$5," ")</f>
        <v xml:space="preserve"> </v>
      </c>
      <c r="R50" s="39" t="str">
        <f t="shared" si="3"/>
        <v xml:space="preserve"> </v>
      </c>
      <c r="S50" s="39" t="str">
        <f t="shared" si="4"/>
        <v xml:space="preserve"> </v>
      </c>
      <c r="T50" s="39" t="str">
        <f t="shared" si="1"/>
        <v xml:space="preserve"> </v>
      </c>
      <c r="U50" s="38"/>
      <c r="V50" s="44" t="b">
        <f t="shared" si="2"/>
        <v>0</v>
      </c>
    </row>
    <row r="51" spans="1:22" ht="21" customHeight="1">
      <c r="A51" s="37"/>
      <c r="B51" s="37"/>
      <c r="C51" s="37"/>
      <c r="D51" s="39"/>
      <c r="E51" s="41"/>
      <c r="F51" s="43"/>
      <c r="G51" s="42"/>
      <c r="H51" s="40" t="s">
        <v>21</v>
      </c>
      <c r="I51" s="41"/>
      <c r="J51" s="41"/>
      <c r="K51" s="41"/>
      <c r="L51" s="41"/>
      <c r="M51" s="42" t="str">
        <f>IF(F51="B",Feuil2!$E$8,IF(F51="V",Feuil2!$E$9,IF(F51="R",Feuil2!$E$10," ")))</f>
        <v xml:space="preserve"> </v>
      </c>
      <c r="N51" s="45"/>
      <c r="O51" s="39" t="str">
        <f>IF(OR(E51&lt;&gt;0,I51&lt;&gt;0,J51&gt;0),D51+Feuil2!$B$5," ")</f>
        <v xml:space="preserve"> </v>
      </c>
      <c r="P51" s="39" t="str">
        <f>IF(I51&lt;&gt;0,D51+Feuil2!$C$5," ")</f>
        <v xml:space="preserve"> </v>
      </c>
      <c r="Q51" s="39" t="str">
        <f>IF(J51&lt;&gt;0,D51+Feuil2!$E$5," ")</f>
        <v xml:space="preserve"> </v>
      </c>
      <c r="R51" s="39" t="str">
        <f t="shared" si="3"/>
        <v xml:space="preserve"> </v>
      </c>
      <c r="S51" s="39" t="str">
        <f t="shared" si="4"/>
        <v xml:space="preserve"> </v>
      </c>
      <c r="T51" s="39" t="str">
        <f t="shared" si="1"/>
        <v xml:space="preserve"> </v>
      </c>
      <c r="U51" s="38"/>
      <c r="V51" s="44" t="b">
        <f t="shared" si="2"/>
        <v>0</v>
      </c>
    </row>
    <row r="52" spans="1:22" ht="21" customHeight="1">
      <c r="A52" s="37"/>
      <c r="B52" s="37"/>
      <c r="C52" s="37"/>
      <c r="D52" s="39"/>
      <c r="E52" s="41"/>
      <c r="F52" s="43"/>
      <c r="G52" s="42"/>
      <c r="H52" s="40" t="s">
        <v>21</v>
      </c>
      <c r="I52" s="41"/>
      <c r="J52" s="41"/>
      <c r="K52" s="41"/>
      <c r="L52" s="41"/>
      <c r="M52" s="42" t="str">
        <f>IF(F52="B",Feuil2!$E$8,IF(F52="V",Feuil2!$E$9,IF(F52="R",Feuil2!$E$10," ")))</f>
        <v xml:space="preserve"> </v>
      </c>
      <c r="N52" s="45"/>
      <c r="O52" s="39" t="str">
        <f>IF(OR(E52&lt;&gt;0,I52&lt;&gt;0,J52&gt;0),D52+Feuil2!$B$5," ")</f>
        <v xml:space="preserve"> </v>
      </c>
      <c r="P52" s="39" t="str">
        <f>IF(I52&lt;&gt;0,D52+Feuil2!$C$5," ")</f>
        <v xml:space="preserve"> </v>
      </c>
      <c r="Q52" s="39" t="str">
        <f>IF(J52&lt;&gt;0,D52+Feuil2!$E$5," ")</f>
        <v xml:space="preserve"> </v>
      </c>
      <c r="R52" s="39" t="str">
        <f t="shared" si="3"/>
        <v xml:space="preserve"> </v>
      </c>
      <c r="S52" s="39" t="str">
        <f t="shared" si="4"/>
        <v xml:space="preserve"> </v>
      </c>
      <c r="T52" s="39" t="str">
        <f t="shared" si="1"/>
        <v xml:space="preserve"> </v>
      </c>
      <c r="U52" s="38"/>
      <c r="V52" s="44" t="b">
        <f t="shared" si="2"/>
        <v>0</v>
      </c>
    </row>
    <row r="53" spans="1:22" ht="21" customHeight="1">
      <c r="A53" s="37"/>
      <c r="B53" s="37"/>
      <c r="C53" s="37"/>
      <c r="D53" s="39"/>
      <c r="E53" s="41"/>
      <c r="F53" s="43"/>
      <c r="G53" s="42"/>
      <c r="H53" s="40" t="s">
        <v>21</v>
      </c>
      <c r="I53" s="41"/>
      <c r="J53" s="41"/>
      <c r="K53" s="41"/>
      <c r="L53" s="41"/>
      <c r="M53" s="42" t="str">
        <f>IF(F53="B",Feuil2!$E$8,IF(F53="V",Feuil2!$E$9,IF(F53="R",Feuil2!$E$10," ")))</f>
        <v xml:space="preserve"> </v>
      </c>
      <c r="N53" s="45"/>
      <c r="O53" s="39" t="str">
        <f>IF(OR(E53&lt;&gt;0,I53&lt;&gt;0,J53&gt;0),D53+Feuil2!$B$5," ")</f>
        <v xml:space="preserve"> </v>
      </c>
      <c r="P53" s="39" t="str">
        <f>IF(I53&lt;&gt;0,D53+Feuil2!$C$5," ")</f>
        <v xml:space="preserve"> </v>
      </c>
      <c r="Q53" s="39" t="str">
        <f>IF(J53&lt;&gt;0,D53+Feuil2!$E$5," ")</f>
        <v xml:space="preserve"> </v>
      </c>
      <c r="R53" s="39" t="str">
        <f t="shared" si="3"/>
        <v xml:space="preserve"> </v>
      </c>
      <c r="S53" s="39" t="str">
        <f t="shared" si="4"/>
        <v xml:space="preserve"> </v>
      </c>
      <c r="T53" s="39" t="str">
        <f t="shared" si="1"/>
        <v xml:space="preserve"> </v>
      </c>
      <c r="U53" s="38"/>
      <c r="V53" s="44" t="b">
        <f t="shared" si="2"/>
        <v>0</v>
      </c>
    </row>
    <row r="54" spans="1:22" ht="21" customHeight="1">
      <c r="A54" s="37"/>
      <c r="B54" s="37"/>
      <c r="C54" s="37"/>
      <c r="D54" s="39"/>
      <c r="E54" s="41"/>
      <c r="F54" s="43"/>
      <c r="G54" s="42"/>
      <c r="H54" s="40" t="s">
        <v>21</v>
      </c>
      <c r="I54" s="41"/>
      <c r="J54" s="41"/>
      <c r="K54" s="41"/>
      <c r="L54" s="41"/>
      <c r="M54" s="42" t="str">
        <f>IF(F54="B",Feuil2!$E$8,IF(F54="V",Feuil2!$E$9,IF(F54="R",Feuil2!$E$10," ")))</f>
        <v xml:space="preserve"> </v>
      </c>
      <c r="N54" s="45"/>
      <c r="O54" s="39" t="str">
        <f>IF(OR(E54&lt;&gt;0,I54&lt;&gt;0,J54&gt;0),D54+Feuil2!$B$5," ")</f>
        <v xml:space="preserve"> </v>
      </c>
      <c r="P54" s="39" t="str">
        <f>IF(I54&lt;&gt;0,D54+Feuil2!$C$5," ")</f>
        <v xml:space="preserve"> </v>
      </c>
      <c r="Q54" s="39" t="str">
        <f>IF(J54&lt;&gt;0,D54+Feuil2!$E$5," ")</f>
        <v xml:space="preserve"> </v>
      </c>
      <c r="R54" s="39" t="str">
        <f t="shared" si="3"/>
        <v xml:space="preserve"> </v>
      </c>
      <c r="S54" s="39" t="str">
        <f t="shared" si="4"/>
        <v xml:space="preserve"> </v>
      </c>
      <c r="T54" s="39" t="str">
        <f t="shared" si="1"/>
        <v xml:space="preserve"> </v>
      </c>
      <c r="U54" s="38"/>
      <c r="V54" s="44" t="b">
        <f t="shared" si="2"/>
        <v>0</v>
      </c>
    </row>
    <row r="55" spans="1:22" ht="21" customHeight="1">
      <c r="A55" s="37"/>
      <c r="B55" s="37"/>
      <c r="C55" s="37"/>
      <c r="D55" s="39"/>
      <c r="E55" s="41"/>
      <c r="F55" s="43"/>
      <c r="G55" s="42"/>
      <c r="H55" s="40" t="s">
        <v>21</v>
      </c>
      <c r="I55" s="41"/>
      <c r="J55" s="41"/>
      <c r="K55" s="41"/>
      <c r="L55" s="41"/>
      <c r="M55" s="42" t="str">
        <f>IF(F55="B",Feuil2!$E$8,IF(F55="V",Feuil2!$E$9,IF(F55="R",Feuil2!$E$10," ")))</f>
        <v xml:space="preserve"> </v>
      </c>
      <c r="N55" s="45"/>
      <c r="O55" s="39" t="str">
        <f>IF(OR(E55&lt;&gt;0,I55&lt;&gt;0,J55&gt;0),D55+Feuil2!$B$5," ")</f>
        <v xml:space="preserve"> </v>
      </c>
      <c r="P55" s="39" t="str">
        <f>IF(I55&lt;&gt;0,D55+Feuil2!$C$5," ")</f>
        <v xml:space="preserve"> </v>
      </c>
      <c r="Q55" s="39" t="str">
        <f>IF(J55&lt;&gt;0,D55+Feuil2!$E$5," ")</f>
        <v xml:space="preserve"> </v>
      </c>
      <c r="R55" s="39" t="str">
        <f t="shared" si="3"/>
        <v xml:space="preserve"> </v>
      </c>
      <c r="S55" s="39" t="str">
        <f t="shared" si="4"/>
        <v xml:space="preserve"> </v>
      </c>
      <c r="T55" s="39" t="str">
        <f t="shared" si="1"/>
        <v xml:space="preserve"> </v>
      </c>
      <c r="U55" s="38"/>
      <c r="V55" s="44" t="b">
        <f t="shared" si="2"/>
        <v>0</v>
      </c>
    </row>
    <row r="56" spans="1:22" ht="21" customHeight="1">
      <c r="A56" s="37"/>
      <c r="B56" s="37"/>
      <c r="C56" s="37"/>
      <c r="D56" s="39"/>
      <c r="E56" s="41"/>
      <c r="F56" s="43"/>
      <c r="G56" s="42"/>
      <c r="H56" s="40" t="s">
        <v>21</v>
      </c>
      <c r="I56" s="41"/>
      <c r="J56" s="41"/>
      <c r="K56" s="41"/>
      <c r="L56" s="41"/>
      <c r="M56" s="42" t="str">
        <f>IF(F56="B",Feuil2!$E$8,IF(F56="V",Feuil2!$E$9,IF(F56="R",Feuil2!$E$10," ")))</f>
        <v xml:space="preserve"> </v>
      </c>
      <c r="N56" s="45"/>
      <c r="O56" s="39" t="str">
        <f>IF(OR(E56&lt;&gt;0,I56&lt;&gt;0,J56&gt;0),D56+Feuil2!$B$5," ")</f>
        <v xml:space="preserve"> </v>
      </c>
      <c r="P56" s="39" t="str">
        <f>IF(I56&lt;&gt;0,D56+Feuil2!$C$5," ")</f>
        <v xml:space="preserve"> </v>
      </c>
      <c r="Q56" s="39" t="str">
        <f>IF(J56&lt;&gt;0,D56+Feuil2!$E$5," ")</f>
        <v xml:space="preserve"> </v>
      </c>
      <c r="R56" s="39" t="str">
        <f t="shared" si="3"/>
        <v xml:space="preserve"> </v>
      </c>
      <c r="S56" s="39" t="str">
        <f t="shared" si="4"/>
        <v xml:space="preserve"> </v>
      </c>
      <c r="T56" s="39" t="str">
        <f t="shared" si="1"/>
        <v xml:space="preserve"> </v>
      </c>
      <c r="U56" s="38"/>
      <c r="V56" s="44" t="b">
        <f t="shared" si="2"/>
        <v>0</v>
      </c>
    </row>
    <row r="57" spans="1:22" ht="21" customHeight="1">
      <c r="A57" s="37"/>
      <c r="B57" s="37"/>
      <c r="C57" s="37"/>
      <c r="D57" s="39"/>
      <c r="E57" s="41"/>
      <c r="F57" s="43"/>
      <c r="G57" s="42"/>
      <c r="H57" s="40" t="s">
        <v>21</v>
      </c>
      <c r="I57" s="41"/>
      <c r="J57" s="41"/>
      <c r="K57" s="41"/>
      <c r="L57" s="41"/>
      <c r="M57" s="42" t="str">
        <f>IF(F57="B",Feuil2!$E$8,IF(F57="V",Feuil2!$E$9,IF(F57="R",Feuil2!$E$10," ")))</f>
        <v xml:space="preserve"> </v>
      </c>
      <c r="N57" s="45"/>
      <c r="O57" s="39" t="str">
        <f>IF(OR(E57&lt;&gt;0,I57&lt;&gt;0,J57&gt;0),D57+Feuil2!$B$5," ")</f>
        <v xml:space="preserve"> </v>
      </c>
      <c r="P57" s="39" t="str">
        <f>IF(I57&lt;&gt;0,D57+Feuil2!$C$5," ")</f>
        <v xml:space="preserve"> </v>
      </c>
      <c r="Q57" s="39" t="str">
        <f>IF(J57&lt;&gt;0,D57+Feuil2!$E$5," ")</f>
        <v xml:space="preserve"> </v>
      </c>
      <c r="R57" s="39" t="str">
        <f t="shared" si="3"/>
        <v xml:space="preserve"> </v>
      </c>
      <c r="S57" s="39" t="str">
        <f t="shared" si="4"/>
        <v xml:space="preserve"> </v>
      </c>
      <c r="T57" s="39" t="str">
        <f t="shared" si="1"/>
        <v xml:space="preserve"> </v>
      </c>
      <c r="U57" s="37"/>
      <c r="V57" s="44" t="b">
        <f t="shared" si="2"/>
        <v>0</v>
      </c>
    </row>
    <row r="58" spans="1:22" ht="21" customHeight="1">
      <c r="A58" s="37"/>
      <c r="B58" s="37"/>
      <c r="C58" s="37"/>
      <c r="D58" s="39"/>
      <c r="E58" s="41"/>
      <c r="F58" s="43"/>
      <c r="G58" s="42"/>
      <c r="H58" s="40" t="s">
        <v>21</v>
      </c>
      <c r="I58" s="41"/>
      <c r="J58" s="41"/>
      <c r="K58" s="41"/>
      <c r="L58" s="41"/>
      <c r="M58" s="42" t="str">
        <f>IF(F58="B",Feuil2!$E$8,IF(F58="V",Feuil2!$E$9,IF(F58="R",Feuil2!$E$10," ")))</f>
        <v xml:space="preserve"> </v>
      </c>
      <c r="N58" s="45"/>
      <c r="O58" s="39" t="str">
        <f>IF(OR(E58&lt;&gt;0,I58&lt;&gt;0,J58&gt;0),D58+Feuil2!$B$5," ")</f>
        <v xml:space="preserve"> </v>
      </c>
      <c r="P58" s="39" t="str">
        <f>IF(I58&lt;&gt;0,D58+Feuil2!$C$5," ")</f>
        <v xml:space="preserve"> </v>
      </c>
      <c r="Q58" s="39" t="str">
        <f>IF(J58&lt;&gt;0,D58+Feuil2!$E$5," ")</f>
        <v xml:space="preserve"> </v>
      </c>
      <c r="R58" s="39" t="str">
        <f t="shared" si="3"/>
        <v xml:space="preserve"> </v>
      </c>
      <c r="S58" s="39" t="str">
        <f t="shared" si="4"/>
        <v xml:space="preserve"> </v>
      </c>
      <c r="T58" s="39" t="str">
        <f t="shared" si="1"/>
        <v xml:space="preserve"> </v>
      </c>
      <c r="U58" s="37"/>
      <c r="V58" s="44" t="b">
        <f t="shared" si="2"/>
        <v>0</v>
      </c>
    </row>
    <row r="59" spans="1:22" ht="21" customHeight="1">
      <c r="A59" s="37"/>
      <c r="B59" s="37"/>
      <c r="C59" s="37"/>
      <c r="D59" s="39"/>
      <c r="E59" s="41"/>
      <c r="F59" s="43"/>
      <c r="G59" s="42"/>
      <c r="H59" s="40" t="s">
        <v>21</v>
      </c>
      <c r="I59" s="41"/>
      <c r="J59" s="41"/>
      <c r="K59" s="41"/>
      <c r="L59" s="41"/>
      <c r="M59" s="42" t="str">
        <f>IF(F59="B",Feuil2!$E$8,IF(F59="V",Feuil2!$E$9,IF(F59="R",Feuil2!$E$10," ")))</f>
        <v xml:space="preserve"> </v>
      </c>
      <c r="N59" s="45"/>
      <c r="O59" s="39" t="str">
        <f>IF(OR(E59&lt;&gt;0,I59&lt;&gt;0,J59&gt;0),D59+Feuil2!$B$5," ")</f>
        <v xml:space="preserve"> </v>
      </c>
      <c r="P59" s="39" t="str">
        <f>IF(I59&lt;&gt;0,D59+Feuil2!$C$5," ")</f>
        <v xml:space="preserve"> </v>
      </c>
      <c r="Q59" s="39" t="str">
        <f>IF(J59&lt;&gt;0,D59+Feuil2!$E$5," ")</f>
        <v xml:space="preserve"> </v>
      </c>
      <c r="R59" s="39" t="str">
        <f t="shared" si="3"/>
        <v xml:space="preserve"> </v>
      </c>
      <c r="S59" s="39" t="str">
        <f t="shared" si="4"/>
        <v xml:space="preserve"> </v>
      </c>
      <c r="T59" s="39" t="str">
        <f t="shared" si="1"/>
        <v xml:space="preserve"> </v>
      </c>
      <c r="U59" s="37"/>
      <c r="V59" s="44" t="b">
        <f t="shared" si="2"/>
        <v>0</v>
      </c>
    </row>
    <row r="60" spans="1:22" ht="21" customHeight="1">
      <c r="A60" s="37"/>
      <c r="B60" s="37"/>
      <c r="C60" s="37"/>
      <c r="D60" s="39"/>
      <c r="E60" s="41"/>
      <c r="F60" s="43"/>
      <c r="G60" s="42"/>
      <c r="H60" s="40" t="s">
        <v>21</v>
      </c>
      <c r="I60" s="41"/>
      <c r="J60" s="41"/>
      <c r="K60" s="41"/>
      <c r="L60" s="41"/>
      <c r="M60" s="42" t="str">
        <f>IF(F60="B",Feuil2!$E$8,IF(F60="V",Feuil2!$E$9,IF(F60="R",Feuil2!$E$10," ")))</f>
        <v xml:space="preserve"> </v>
      </c>
      <c r="N60" s="45"/>
      <c r="O60" s="39" t="str">
        <f>IF(OR(E60&lt;&gt;0,I60&lt;&gt;0,J60&gt;0),D60+Feuil2!$B$5," ")</f>
        <v xml:space="preserve"> </v>
      </c>
      <c r="P60" s="39" t="str">
        <f>IF(I60&lt;&gt;0,D60+Feuil2!$C$5," ")</f>
        <v xml:space="preserve"> </v>
      </c>
      <c r="Q60" s="39" t="str">
        <f>IF(J60&lt;&gt;0,D60+Feuil2!$E$5," ")</f>
        <v xml:space="preserve"> </v>
      </c>
      <c r="R60" s="39" t="str">
        <f t="shared" si="3"/>
        <v xml:space="preserve"> </v>
      </c>
      <c r="S60" s="39" t="str">
        <f t="shared" si="4"/>
        <v xml:space="preserve"> </v>
      </c>
      <c r="T60" s="39" t="str">
        <f t="shared" si="1"/>
        <v xml:space="preserve"> </v>
      </c>
      <c r="U60" s="37"/>
      <c r="V60" s="44" t="b">
        <f t="shared" si="2"/>
        <v>0</v>
      </c>
    </row>
    <row r="61" spans="1:22" ht="21" customHeight="1">
      <c r="A61" s="37"/>
      <c r="B61" s="37"/>
      <c r="C61" s="37"/>
      <c r="D61" s="39"/>
      <c r="E61" s="41"/>
      <c r="F61" s="43"/>
      <c r="G61" s="42"/>
      <c r="H61" s="40" t="s">
        <v>21</v>
      </c>
      <c r="I61" s="41"/>
      <c r="J61" s="41"/>
      <c r="K61" s="41"/>
      <c r="L61" s="41"/>
      <c r="M61" s="42" t="str">
        <f>IF(F61="B",Feuil2!$E$8,IF(F61="V",Feuil2!$E$9,IF(F61="R",Feuil2!$E$10," ")))</f>
        <v xml:space="preserve"> </v>
      </c>
      <c r="N61" s="45"/>
      <c r="O61" s="39" t="str">
        <f>IF(OR(E61&lt;&gt;0,I61&lt;&gt;0,J61&gt;0),D61+Feuil2!$B$5," ")</f>
        <v xml:space="preserve"> </v>
      </c>
      <c r="P61" s="39" t="str">
        <f>IF(I61&lt;&gt;0,D61+Feuil2!$C$5," ")</f>
        <v xml:space="preserve"> </v>
      </c>
      <c r="Q61" s="39" t="str">
        <f>IF(J61&lt;&gt;0,D61+Feuil2!$E$5," ")</f>
        <v xml:space="preserve"> </v>
      </c>
      <c r="R61" s="39" t="str">
        <f t="shared" si="3"/>
        <v xml:space="preserve"> </v>
      </c>
      <c r="S61" s="39" t="str">
        <f t="shared" si="4"/>
        <v xml:space="preserve"> </v>
      </c>
      <c r="T61" s="39" t="str">
        <f t="shared" si="1"/>
        <v xml:space="preserve"> </v>
      </c>
      <c r="U61" s="37"/>
      <c r="V61" s="44" t="b">
        <f t="shared" si="2"/>
        <v>0</v>
      </c>
    </row>
    <row r="62" spans="1:22" ht="21" customHeight="1">
      <c r="A62" s="37"/>
      <c r="B62" s="37"/>
      <c r="C62" s="37"/>
      <c r="D62" s="39"/>
      <c r="E62" s="41"/>
      <c r="F62" s="43"/>
      <c r="G62" s="42"/>
      <c r="H62" s="40" t="s">
        <v>21</v>
      </c>
      <c r="I62" s="41"/>
      <c r="J62" s="41"/>
      <c r="K62" s="41"/>
      <c r="L62" s="41"/>
      <c r="M62" s="42" t="str">
        <f>IF(F62="B",Feuil2!$E$8,IF(F62="V",Feuil2!$E$9,IF(F62="R",Feuil2!$E$10," ")))</f>
        <v xml:space="preserve"> </v>
      </c>
      <c r="N62" s="45"/>
      <c r="O62" s="39" t="str">
        <f>IF(OR(E62&lt;&gt;0,I62&lt;&gt;0,J62&gt;0),D62+Feuil2!$B$5," ")</f>
        <v xml:space="preserve"> </v>
      </c>
      <c r="P62" s="39" t="str">
        <f>IF(I62&lt;&gt;0,D62+Feuil2!$C$5," ")</f>
        <v xml:space="preserve"> </v>
      </c>
      <c r="Q62" s="39" t="str">
        <f>IF(J62&lt;&gt;0,D62+Feuil2!$E$5," ")</f>
        <v xml:space="preserve"> </v>
      </c>
      <c r="R62" s="39" t="str">
        <f t="shared" si="3"/>
        <v xml:space="preserve"> </v>
      </c>
      <c r="S62" s="39" t="str">
        <f t="shared" si="4"/>
        <v xml:space="preserve"> </v>
      </c>
      <c r="T62" s="39" t="str">
        <f t="shared" si="1"/>
        <v xml:space="preserve"> </v>
      </c>
      <c r="U62" s="37"/>
      <c r="V62" s="44" t="b">
        <f t="shared" si="2"/>
        <v>0</v>
      </c>
    </row>
    <row r="63" spans="1:22" ht="21" customHeight="1">
      <c r="A63" s="37"/>
      <c r="B63" s="37"/>
      <c r="C63" s="37"/>
      <c r="D63" s="39"/>
      <c r="E63" s="41"/>
      <c r="F63" s="43"/>
      <c r="G63" s="42"/>
      <c r="H63" s="40" t="s">
        <v>21</v>
      </c>
      <c r="I63" s="41"/>
      <c r="J63" s="41"/>
      <c r="K63" s="41"/>
      <c r="L63" s="41"/>
      <c r="M63" s="42" t="str">
        <f>IF(F63="B",Feuil2!$E$8,IF(F63="V",Feuil2!$E$9,IF(F63="R",Feuil2!$E$10," ")))</f>
        <v xml:space="preserve"> </v>
      </c>
      <c r="N63" s="45"/>
      <c r="O63" s="39" t="str">
        <f>IF(OR(E63&lt;&gt;0,I63&lt;&gt;0,J63&gt;0),D63+Feuil2!$B$5," ")</f>
        <v xml:space="preserve"> </v>
      </c>
      <c r="P63" s="39" t="str">
        <f>IF(I63&lt;&gt;0,D63+Feuil2!$C$5," ")</f>
        <v xml:space="preserve"> </v>
      </c>
      <c r="Q63" s="39" t="str">
        <f>IF(J63&lt;&gt;0,D63+Feuil2!$E$5," ")</f>
        <v xml:space="preserve"> </v>
      </c>
      <c r="R63" s="39" t="str">
        <f t="shared" si="3"/>
        <v xml:space="preserve"> </v>
      </c>
      <c r="S63" s="39" t="str">
        <f t="shared" si="4"/>
        <v xml:space="preserve"> </v>
      </c>
      <c r="T63" s="39" t="str">
        <f t="shared" si="1"/>
        <v xml:space="preserve"> </v>
      </c>
      <c r="U63" s="37"/>
      <c r="V63" s="44" t="b">
        <f t="shared" si="2"/>
        <v>0</v>
      </c>
    </row>
    <row r="64" spans="1:22" ht="21" customHeight="1">
      <c r="A64" s="37"/>
      <c r="B64" s="37"/>
      <c r="C64" s="37"/>
      <c r="D64" s="39"/>
      <c r="E64" s="41"/>
      <c r="F64" s="43"/>
      <c r="G64" s="42"/>
      <c r="H64" s="40" t="s">
        <v>21</v>
      </c>
      <c r="I64" s="41"/>
      <c r="J64" s="41"/>
      <c r="K64" s="41"/>
      <c r="L64" s="41"/>
      <c r="M64" s="42" t="str">
        <f>IF(F64="B",Feuil2!$E$8,IF(F64="V",Feuil2!$E$9,IF(F64="R",Feuil2!$E$10," ")))</f>
        <v xml:space="preserve"> </v>
      </c>
      <c r="N64" s="45"/>
      <c r="O64" s="39" t="str">
        <f>IF(OR(E64&lt;&gt;0,I64&lt;&gt;0,J64&gt;0),D64+Feuil2!$B$5," ")</f>
        <v xml:space="preserve"> </v>
      </c>
      <c r="P64" s="39" t="str">
        <f>IF(I64&lt;&gt;0,D64+Feuil2!$C$5," ")</f>
        <v xml:space="preserve"> </v>
      </c>
      <c r="Q64" s="39" t="str">
        <f>IF(J64&lt;&gt;0,D64+Feuil2!$E$5," ")</f>
        <v xml:space="preserve"> </v>
      </c>
      <c r="R64" s="39" t="str">
        <f t="shared" si="3"/>
        <v xml:space="preserve"> </v>
      </c>
      <c r="S64" s="39" t="str">
        <f t="shared" si="4"/>
        <v xml:space="preserve"> </v>
      </c>
      <c r="T64" s="39" t="str">
        <f t="shared" si="1"/>
        <v xml:space="preserve"> </v>
      </c>
      <c r="U64" s="37"/>
      <c r="V64" s="44" t="b">
        <f t="shared" si="2"/>
        <v>0</v>
      </c>
    </row>
    <row r="65" spans="1:22" ht="21" customHeight="1">
      <c r="A65" s="37"/>
      <c r="B65" s="37"/>
      <c r="C65" s="37"/>
      <c r="D65" s="39"/>
      <c r="E65" s="41"/>
      <c r="F65" s="43"/>
      <c r="G65" s="42"/>
      <c r="H65" s="40" t="s">
        <v>21</v>
      </c>
      <c r="I65" s="41"/>
      <c r="J65" s="41"/>
      <c r="K65" s="41"/>
      <c r="L65" s="41"/>
      <c r="M65" s="42" t="str">
        <f>IF(F65="B",Feuil2!$E$8,IF(F65="V",Feuil2!$E$9,IF(F65="R",Feuil2!$E$10," ")))</f>
        <v xml:space="preserve"> </v>
      </c>
      <c r="N65" s="45"/>
      <c r="O65" s="39" t="str">
        <f>IF(OR(E65&lt;&gt;0,I65&lt;&gt;0,J65&gt;0),D65+Feuil2!$B$5," ")</f>
        <v xml:space="preserve"> </v>
      </c>
      <c r="P65" s="39" t="str">
        <f>IF(I65&lt;&gt;0,D65+Feuil2!$C$5," ")</f>
        <v xml:space="preserve"> </v>
      </c>
      <c r="Q65" s="39" t="str">
        <f>IF(J65&lt;&gt;0,D65+Feuil2!$E$5," ")</f>
        <v xml:space="preserve"> </v>
      </c>
      <c r="R65" s="39" t="str">
        <f t="shared" si="3"/>
        <v xml:space="preserve"> </v>
      </c>
      <c r="S65" s="39" t="str">
        <f t="shared" si="4"/>
        <v xml:space="preserve"> </v>
      </c>
      <c r="T65" s="39" t="str">
        <f t="shared" si="1"/>
        <v xml:space="preserve"> </v>
      </c>
      <c r="U65" s="37"/>
      <c r="V65" s="44" t="b">
        <f t="shared" si="2"/>
        <v>0</v>
      </c>
    </row>
    <row r="66" spans="1:22" ht="21" customHeight="1">
      <c r="A66" s="37"/>
      <c r="B66" s="37"/>
      <c r="C66" s="37"/>
      <c r="D66" s="39"/>
      <c r="E66" s="41"/>
      <c r="F66" s="43"/>
      <c r="G66" s="42"/>
      <c r="H66" s="40" t="s">
        <v>21</v>
      </c>
      <c r="I66" s="41"/>
      <c r="J66" s="41"/>
      <c r="K66" s="41"/>
      <c r="L66" s="41"/>
      <c r="M66" s="42" t="str">
        <f>IF(F66="B",Feuil2!$E$8,IF(F66="V",Feuil2!$E$9,IF(F66="R",Feuil2!$E$10," ")))</f>
        <v xml:space="preserve"> </v>
      </c>
      <c r="N66" s="45"/>
      <c r="O66" s="39" t="str">
        <f>IF(OR(E66&lt;&gt;0,I66&lt;&gt;0,J66&gt;0),D66+Feuil2!$B$5," ")</f>
        <v xml:space="preserve"> </v>
      </c>
      <c r="P66" s="39" t="str">
        <f>IF(I66&lt;&gt;0,D66+Feuil2!$C$5," ")</f>
        <v xml:space="preserve"> </v>
      </c>
      <c r="Q66" s="39" t="str">
        <f>IF(J66&lt;&gt;0,D66+Feuil2!$E$5," ")</f>
        <v xml:space="preserve"> </v>
      </c>
      <c r="R66" s="39" t="str">
        <f t="shared" si="3"/>
        <v xml:space="preserve"> </v>
      </c>
      <c r="S66" s="39" t="str">
        <f t="shared" ref="S66:S97" si="5">IF(R66=" "," ",R66+8)</f>
        <v xml:space="preserve"> </v>
      </c>
      <c r="T66" s="39" t="str">
        <f t="shared" si="1"/>
        <v xml:space="preserve"> </v>
      </c>
      <c r="U66" s="37"/>
      <c r="V66" s="44" t="b">
        <f t="shared" si="2"/>
        <v>0</v>
      </c>
    </row>
    <row r="67" spans="1:22" ht="21" customHeight="1">
      <c r="A67" s="37"/>
      <c r="B67" s="37"/>
      <c r="C67" s="37"/>
      <c r="D67" s="39"/>
      <c r="E67" s="41"/>
      <c r="F67" s="43"/>
      <c r="G67" s="42"/>
      <c r="H67" s="40" t="s">
        <v>21</v>
      </c>
      <c r="I67" s="41"/>
      <c r="J67" s="41"/>
      <c r="K67" s="41"/>
      <c r="L67" s="41"/>
      <c r="M67" s="42" t="str">
        <f>IF(F67="B",Feuil2!$E$8,IF(F67="V",Feuil2!$E$9,IF(F67="R",Feuil2!$E$10," ")))</f>
        <v xml:space="preserve"> </v>
      </c>
      <c r="N67" s="45"/>
      <c r="O67" s="39" t="str">
        <f>IF(OR(E67&lt;&gt;0,I67&lt;&gt;0,J67&gt;0),D67+Feuil2!$B$5," ")</f>
        <v xml:space="preserve"> </v>
      </c>
      <c r="P67" s="39" t="str">
        <f>IF(I67&lt;&gt;0,D67+Feuil2!$C$5," ")</f>
        <v xml:space="preserve"> </v>
      </c>
      <c r="Q67" s="39" t="str">
        <f>IF(J67&lt;&gt;0,D67+Feuil2!$E$5," ")</f>
        <v xml:space="preserve"> </v>
      </c>
      <c r="R67" s="39" t="str">
        <f t="shared" si="3"/>
        <v xml:space="preserve"> </v>
      </c>
      <c r="S67" s="39" t="str">
        <f t="shared" si="5"/>
        <v xml:space="preserve"> </v>
      </c>
      <c r="T67" s="39" t="str">
        <f t="shared" ref="T67:T101" si="6">R67</f>
        <v xml:space="preserve"> </v>
      </c>
      <c r="U67" s="37"/>
      <c r="V67" s="44" t="b">
        <f t="shared" ref="V67:V101" si="7">IF(J67&lt;&gt;0,Q67,IF(I67&lt;&gt;0,P67,IF(E67&lt;&gt;0,O67)))</f>
        <v>0</v>
      </c>
    </row>
    <row r="68" spans="1:22" ht="21" customHeight="1">
      <c r="A68" s="37"/>
      <c r="B68" s="37"/>
      <c r="C68" s="37"/>
      <c r="D68" s="39"/>
      <c r="E68" s="41"/>
      <c r="F68" s="43"/>
      <c r="G68" s="42"/>
      <c r="H68" s="40" t="s">
        <v>21</v>
      </c>
      <c r="I68" s="41"/>
      <c r="J68" s="41"/>
      <c r="K68" s="41"/>
      <c r="L68" s="41"/>
      <c r="M68" s="42" t="str">
        <f>IF(F68="B",Feuil2!$E$8,IF(F68="V",Feuil2!$E$9,IF(F68="R",Feuil2!$E$10," ")))</f>
        <v xml:space="preserve"> </v>
      </c>
      <c r="N68" s="45"/>
      <c r="O68" s="39" t="str">
        <f>IF(OR(E68&lt;&gt;0,I68&lt;&gt;0,J68&gt;0),D68+Feuil2!$B$5," ")</f>
        <v xml:space="preserve"> </v>
      </c>
      <c r="P68" s="39" t="str">
        <f>IF(I68&lt;&gt;0,D68+Feuil2!$C$5," ")</f>
        <v xml:space="preserve"> </v>
      </c>
      <c r="Q68" s="39" t="str">
        <f>IF(J68&lt;&gt;0,D68+Feuil2!$E$5," ")</f>
        <v xml:space="preserve"> </v>
      </c>
      <c r="R68" s="39" t="str">
        <f t="shared" ref="R68:R101" si="8">IF(H68&lt;&gt;"n",V68+21," ")</f>
        <v xml:space="preserve"> </v>
      </c>
      <c r="S68" s="39" t="str">
        <f t="shared" si="5"/>
        <v xml:space="preserve"> </v>
      </c>
      <c r="T68" s="39" t="str">
        <f t="shared" si="6"/>
        <v xml:space="preserve"> </v>
      </c>
      <c r="U68" s="37"/>
      <c r="V68" s="44" t="b">
        <f t="shared" si="7"/>
        <v>0</v>
      </c>
    </row>
    <row r="69" spans="1:22" ht="21" customHeight="1">
      <c r="A69" s="37"/>
      <c r="B69" s="37"/>
      <c r="C69" s="37"/>
      <c r="D69" s="39"/>
      <c r="E69" s="41"/>
      <c r="F69" s="43"/>
      <c r="G69" s="42"/>
      <c r="H69" s="40" t="s">
        <v>21</v>
      </c>
      <c r="I69" s="41"/>
      <c r="J69" s="41"/>
      <c r="K69" s="41"/>
      <c r="L69" s="41"/>
      <c r="M69" s="42" t="str">
        <f>IF(F69="B",Feuil2!$E$8,IF(F69="V",Feuil2!$E$9,IF(F69="R",Feuil2!$E$10," ")))</f>
        <v xml:space="preserve"> </v>
      </c>
      <c r="N69" s="45"/>
      <c r="O69" s="39" t="str">
        <f>IF(OR(E69&lt;&gt;0,I69&lt;&gt;0,J69&gt;0),D69+Feuil2!$B$5," ")</f>
        <v xml:space="preserve"> </v>
      </c>
      <c r="P69" s="39" t="str">
        <f>IF(I69&lt;&gt;0,D69+Feuil2!$C$5," ")</f>
        <v xml:space="preserve"> </v>
      </c>
      <c r="Q69" s="39" t="str">
        <f>IF(J69&lt;&gt;0,D69+Feuil2!$E$5," ")</f>
        <v xml:space="preserve"> </v>
      </c>
      <c r="R69" s="39" t="str">
        <f t="shared" si="8"/>
        <v xml:space="preserve"> </v>
      </c>
      <c r="S69" s="39" t="str">
        <f t="shared" si="5"/>
        <v xml:space="preserve"> </v>
      </c>
      <c r="T69" s="39" t="str">
        <f t="shared" si="6"/>
        <v xml:space="preserve"> </v>
      </c>
      <c r="U69" s="37"/>
      <c r="V69" s="44" t="b">
        <f t="shared" si="7"/>
        <v>0</v>
      </c>
    </row>
    <row r="70" spans="1:22" ht="21" customHeight="1">
      <c r="A70" s="37"/>
      <c r="B70" s="37"/>
      <c r="C70" s="37"/>
      <c r="D70" s="39"/>
      <c r="E70" s="41"/>
      <c r="F70" s="43"/>
      <c r="G70" s="42"/>
      <c r="H70" s="40" t="s">
        <v>21</v>
      </c>
      <c r="I70" s="41"/>
      <c r="J70" s="41"/>
      <c r="K70" s="41"/>
      <c r="L70" s="41"/>
      <c r="M70" s="42" t="str">
        <f>IF(F70="B",Feuil2!$E$8,IF(F70="V",Feuil2!$E$9,IF(F70="R",Feuil2!$E$10," ")))</f>
        <v xml:space="preserve"> </v>
      </c>
      <c r="N70" s="45"/>
      <c r="O70" s="39" t="str">
        <f>IF(OR(E70&lt;&gt;0,I70&lt;&gt;0,J70&gt;0),D70+Feuil2!$B$5," ")</f>
        <v xml:space="preserve"> </v>
      </c>
      <c r="P70" s="39" t="str">
        <f>IF(I70&lt;&gt;0,D70+Feuil2!$C$5," ")</f>
        <v xml:space="preserve"> </v>
      </c>
      <c r="Q70" s="39" t="str">
        <f>IF(J70&lt;&gt;0,D70+Feuil2!$E$5," ")</f>
        <v xml:space="preserve"> </v>
      </c>
      <c r="R70" s="39" t="str">
        <f t="shared" si="8"/>
        <v xml:space="preserve"> </v>
      </c>
      <c r="S70" s="39" t="str">
        <f t="shared" si="5"/>
        <v xml:space="preserve"> </v>
      </c>
      <c r="T70" s="39" t="str">
        <f t="shared" si="6"/>
        <v xml:space="preserve"> </v>
      </c>
      <c r="U70" s="37"/>
      <c r="V70" s="44" t="b">
        <f t="shared" si="7"/>
        <v>0</v>
      </c>
    </row>
    <row r="71" spans="1:22" ht="21" customHeight="1">
      <c r="A71" s="37"/>
      <c r="B71" s="37"/>
      <c r="C71" s="37"/>
      <c r="D71" s="39"/>
      <c r="E71" s="41"/>
      <c r="F71" s="43"/>
      <c r="G71" s="42"/>
      <c r="H71" s="40" t="s">
        <v>21</v>
      </c>
      <c r="I71" s="41"/>
      <c r="J71" s="41"/>
      <c r="K71" s="41"/>
      <c r="L71" s="41"/>
      <c r="M71" s="42" t="str">
        <f>IF(F71="B",Feuil2!$E$8,IF(F71="V",Feuil2!$E$9,IF(F71="R",Feuil2!$E$10," ")))</f>
        <v xml:space="preserve"> </v>
      </c>
      <c r="N71" s="45"/>
      <c r="O71" s="39" t="str">
        <f>IF(OR(E71&lt;&gt;0,I71&lt;&gt;0,J71&gt;0),D71+Feuil2!$B$5," ")</f>
        <v xml:space="preserve"> </v>
      </c>
      <c r="P71" s="39" t="str">
        <f>IF(I71&lt;&gt;0,D71+Feuil2!$C$5," ")</f>
        <v xml:space="preserve"> </v>
      </c>
      <c r="Q71" s="39" t="str">
        <f>IF(J71&lt;&gt;0,D71+Feuil2!$E$5," ")</f>
        <v xml:space="preserve"> </v>
      </c>
      <c r="R71" s="39" t="str">
        <f t="shared" si="8"/>
        <v xml:space="preserve"> </v>
      </c>
      <c r="S71" s="39" t="str">
        <f t="shared" si="5"/>
        <v xml:space="preserve"> </v>
      </c>
      <c r="T71" s="39" t="str">
        <f t="shared" si="6"/>
        <v xml:space="preserve"> </v>
      </c>
      <c r="U71" s="37"/>
      <c r="V71" s="44" t="b">
        <f t="shared" si="7"/>
        <v>0</v>
      </c>
    </row>
    <row r="72" spans="1:22" ht="21" customHeight="1">
      <c r="A72" s="37"/>
      <c r="B72" s="37"/>
      <c r="C72" s="37"/>
      <c r="D72" s="39"/>
      <c r="E72" s="41"/>
      <c r="F72" s="43"/>
      <c r="G72" s="42"/>
      <c r="H72" s="40" t="s">
        <v>21</v>
      </c>
      <c r="I72" s="41"/>
      <c r="J72" s="41"/>
      <c r="K72" s="41"/>
      <c r="L72" s="41"/>
      <c r="M72" s="42" t="str">
        <f>IF(F72="B",Feuil2!$E$8,IF(F72="V",Feuil2!$E$9,IF(F72="R",Feuil2!$E$10," ")))</f>
        <v xml:space="preserve"> </v>
      </c>
      <c r="N72" s="45"/>
      <c r="O72" s="39" t="str">
        <f>IF(OR(E72&lt;&gt;0,I72&lt;&gt;0,J72&gt;0),D72+Feuil2!$B$5," ")</f>
        <v xml:space="preserve"> </v>
      </c>
      <c r="P72" s="39" t="str">
        <f>IF(I72&lt;&gt;0,D72+Feuil2!$C$5," ")</f>
        <v xml:space="preserve"> </v>
      </c>
      <c r="Q72" s="39" t="str">
        <f>IF(J72&lt;&gt;0,D72+Feuil2!$E$5," ")</f>
        <v xml:space="preserve"> </v>
      </c>
      <c r="R72" s="39" t="str">
        <f t="shared" si="8"/>
        <v xml:space="preserve"> </v>
      </c>
      <c r="S72" s="39" t="str">
        <f t="shared" si="5"/>
        <v xml:space="preserve"> </v>
      </c>
      <c r="T72" s="39" t="str">
        <f t="shared" si="6"/>
        <v xml:space="preserve"> </v>
      </c>
      <c r="U72" s="37"/>
      <c r="V72" s="44" t="b">
        <f t="shared" si="7"/>
        <v>0</v>
      </c>
    </row>
    <row r="73" spans="1:22" ht="21" customHeight="1">
      <c r="A73" s="47"/>
      <c r="B73" s="37"/>
      <c r="C73" s="37"/>
      <c r="D73" s="39"/>
      <c r="E73" s="41"/>
      <c r="F73" s="43"/>
      <c r="G73" s="42"/>
      <c r="H73" s="40" t="s">
        <v>21</v>
      </c>
      <c r="I73" s="41"/>
      <c r="J73" s="41"/>
      <c r="K73" s="41"/>
      <c r="L73" s="41"/>
      <c r="M73" s="42" t="str">
        <f>IF(F73="B",Feuil2!$E$8,IF(F73="V",Feuil2!$E$9,IF(F73="R",Feuil2!$E$10," ")))</f>
        <v xml:space="preserve"> </v>
      </c>
      <c r="N73" s="45"/>
      <c r="O73" s="39" t="str">
        <f>IF(OR(E73&lt;&gt;0,I73&lt;&gt;0,J73&gt;0),D73+Feuil2!$B$5," ")</f>
        <v xml:space="preserve"> </v>
      </c>
      <c r="P73" s="39" t="str">
        <f>IF(I73&lt;&gt;0,D73+Feuil2!$C$5," ")</f>
        <v xml:space="preserve"> </v>
      </c>
      <c r="Q73" s="39" t="str">
        <f>IF(J73&lt;&gt;0,D73+Feuil2!$E$5," ")</f>
        <v xml:space="preserve"> </v>
      </c>
      <c r="R73" s="39" t="str">
        <f t="shared" si="8"/>
        <v xml:space="preserve"> </v>
      </c>
      <c r="S73" s="39" t="str">
        <f t="shared" si="5"/>
        <v xml:space="preserve"> </v>
      </c>
      <c r="T73" s="39" t="str">
        <f t="shared" si="6"/>
        <v xml:space="preserve"> </v>
      </c>
      <c r="U73" s="37"/>
      <c r="V73" s="44" t="b">
        <f t="shared" si="7"/>
        <v>0</v>
      </c>
    </row>
    <row r="74" spans="1:22" ht="21" customHeight="1">
      <c r="A74" s="48"/>
      <c r="B74" s="37"/>
      <c r="C74" s="37"/>
      <c r="D74" s="39"/>
      <c r="E74" s="41"/>
      <c r="F74" s="43"/>
      <c r="G74" s="42"/>
      <c r="H74" s="40" t="s">
        <v>21</v>
      </c>
      <c r="I74" s="41"/>
      <c r="J74" s="41"/>
      <c r="K74" s="41"/>
      <c r="L74" s="41"/>
      <c r="M74" s="42" t="str">
        <f>IF(F74="B",Feuil2!$E$8,IF(F74="V",Feuil2!$E$9,IF(F74="R",Feuil2!$E$10," ")))</f>
        <v xml:space="preserve"> </v>
      </c>
      <c r="N74" s="45"/>
      <c r="O74" s="39" t="str">
        <f>IF(OR(E74&lt;&gt;0,I74&lt;&gt;0,J74&gt;0),D74+Feuil2!$B$5," ")</f>
        <v xml:space="preserve"> </v>
      </c>
      <c r="P74" s="39" t="str">
        <f>IF(I74&lt;&gt;0,D74+Feuil2!$C$5," ")</f>
        <v xml:space="preserve"> </v>
      </c>
      <c r="Q74" s="39" t="str">
        <f>IF(J74&lt;&gt;0,D74+Feuil2!$E$5," ")</f>
        <v xml:space="preserve"> </v>
      </c>
      <c r="R74" s="39" t="str">
        <f t="shared" si="8"/>
        <v xml:space="preserve"> </v>
      </c>
      <c r="S74" s="39" t="str">
        <f t="shared" si="5"/>
        <v xml:space="preserve"> </v>
      </c>
      <c r="T74" s="39" t="str">
        <f t="shared" si="6"/>
        <v xml:space="preserve"> </v>
      </c>
      <c r="U74" s="37"/>
      <c r="V74" s="44" t="b">
        <f t="shared" si="7"/>
        <v>0</v>
      </c>
    </row>
    <row r="75" spans="1:22" ht="21" customHeight="1">
      <c r="A75" s="37"/>
      <c r="B75" s="37"/>
      <c r="C75" s="37"/>
      <c r="D75" s="39"/>
      <c r="E75" s="41"/>
      <c r="F75" s="43"/>
      <c r="G75" s="42"/>
      <c r="H75" s="40" t="s">
        <v>21</v>
      </c>
      <c r="I75" s="41"/>
      <c r="J75" s="41"/>
      <c r="K75" s="41"/>
      <c r="L75" s="41"/>
      <c r="M75" s="42" t="str">
        <f>IF(F75="B",Feuil2!$E$8,IF(F75="V",Feuil2!$E$9,IF(F75="R",Feuil2!$E$10," ")))</f>
        <v xml:space="preserve"> </v>
      </c>
      <c r="N75" s="45"/>
      <c r="O75" s="39" t="str">
        <f>IF(OR(E75&lt;&gt;0,I75&lt;&gt;0,J75&gt;0),D75+Feuil2!$B$5," ")</f>
        <v xml:space="preserve"> </v>
      </c>
      <c r="P75" s="39" t="str">
        <f>IF(I75&lt;&gt;0,D75+Feuil2!$C$5," ")</f>
        <v xml:space="preserve"> </v>
      </c>
      <c r="Q75" s="39" t="str">
        <f>IF(J75&lt;&gt;0,D75+Feuil2!$E$5," ")</f>
        <v xml:space="preserve"> </v>
      </c>
      <c r="R75" s="39" t="str">
        <f t="shared" si="8"/>
        <v xml:space="preserve"> </v>
      </c>
      <c r="S75" s="39" t="str">
        <f t="shared" si="5"/>
        <v xml:space="preserve"> </v>
      </c>
      <c r="T75" s="39" t="str">
        <f t="shared" si="6"/>
        <v xml:space="preserve"> </v>
      </c>
      <c r="U75" s="37"/>
      <c r="V75" s="44" t="b">
        <f t="shared" si="7"/>
        <v>0</v>
      </c>
    </row>
    <row r="76" spans="1:22" ht="21" customHeight="1">
      <c r="A76" s="37"/>
      <c r="B76" s="37"/>
      <c r="C76" s="37"/>
      <c r="D76" s="39"/>
      <c r="E76" s="41"/>
      <c r="F76" s="43"/>
      <c r="G76" s="42"/>
      <c r="H76" s="40" t="s">
        <v>21</v>
      </c>
      <c r="I76" s="41"/>
      <c r="J76" s="41"/>
      <c r="K76" s="41"/>
      <c r="L76" s="41"/>
      <c r="M76" s="42" t="str">
        <f>IF(F76="B",Feuil2!$E$8,IF(F76="V",Feuil2!$E$9,IF(F76="R",Feuil2!$E$10," ")))</f>
        <v xml:space="preserve"> </v>
      </c>
      <c r="N76" s="45"/>
      <c r="O76" s="39" t="str">
        <f>IF(OR(E76&lt;&gt;0,I76&lt;&gt;0,J76&gt;0),D76+Feuil2!$B$5," ")</f>
        <v xml:space="preserve"> </v>
      </c>
      <c r="P76" s="39" t="str">
        <f>IF(I76&lt;&gt;0,D76+Feuil2!$C$5," ")</f>
        <v xml:space="preserve"> </v>
      </c>
      <c r="Q76" s="39" t="str">
        <f>IF(J76&lt;&gt;0,D76+Feuil2!$E$5," ")</f>
        <v xml:space="preserve"> </v>
      </c>
      <c r="R76" s="39" t="str">
        <f t="shared" si="8"/>
        <v xml:space="preserve"> </v>
      </c>
      <c r="S76" s="39" t="str">
        <f t="shared" si="5"/>
        <v xml:space="preserve"> </v>
      </c>
      <c r="T76" s="39" t="str">
        <f t="shared" si="6"/>
        <v xml:space="preserve"> </v>
      </c>
      <c r="U76" s="37"/>
      <c r="V76" s="44" t="b">
        <f t="shared" si="7"/>
        <v>0</v>
      </c>
    </row>
    <row r="77" spans="1:22" ht="21" customHeight="1">
      <c r="A77" s="37"/>
      <c r="B77" s="37"/>
      <c r="C77" s="37"/>
      <c r="D77" s="39"/>
      <c r="E77" s="41"/>
      <c r="F77" s="43"/>
      <c r="G77" s="42"/>
      <c r="H77" s="40" t="s">
        <v>21</v>
      </c>
      <c r="I77" s="41"/>
      <c r="J77" s="41"/>
      <c r="K77" s="41"/>
      <c r="L77" s="41"/>
      <c r="M77" s="42" t="str">
        <f>IF(F77="B",Feuil2!$E$8,IF(F77="V",Feuil2!$E$9,IF(F77="R",Feuil2!$E$10," ")))</f>
        <v xml:space="preserve"> </v>
      </c>
      <c r="N77" s="45"/>
      <c r="O77" s="39" t="str">
        <f>IF(OR(E77&lt;&gt;0,I77&lt;&gt;0,J77&gt;0),D77+Feuil2!$B$5," ")</f>
        <v xml:space="preserve"> </v>
      </c>
      <c r="P77" s="39" t="str">
        <f>IF(I77&lt;&gt;0,D77+Feuil2!$C$5," ")</f>
        <v xml:space="preserve"> </v>
      </c>
      <c r="Q77" s="39" t="str">
        <f>IF(J77&lt;&gt;0,D77+Feuil2!$E$5," ")</f>
        <v xml:space="preserve"> </v>
      </c>
      <c r="R77" s="39" t="str">
        <f t="shared" si="8"/>
        <v xml:space="preserve"> </v>
      </c>
      <c r="S77" s="39" t="str">
        <f t="shared" si="5"/>
        <v xml:space="preserve"> </v>
      </c>
      <c r="T77" s="39" t="str">
        <f t="shared" si="6"/>
        <v xml:space="preserve"> </v>
      </c>
      <c r="U77" s="37"/>
      <c r="V77" s="44" t="b">
        <f t="shared" si="7"/>
        <v>0</v>
      </c>
    </row>
    <row r="78" spans="1:22" ht="21" customHeight="1">
      <c r="A78" s="37"/>
      <c r="B78" s="37"/>
      <c r="C78" s="37"/>
      <c r="D78" s="39"/>
      <c r="E78" s="41"/>
      <c r="F78" s="43"/>
      <c r="G78" s="42"/>
      <c r="H78" s="40" t="s">
        <v>21</v>
      </c>
      <c r="I78" s="41"/>
      <c r="J78" s="41"/>
      <c r="K78" s="41"/>
      <c r="L78" s="41"/>
      <c r="M78" s="42" t="str">
        <f>IF(F78="B",Feuil2!$E$8,IF(F78="V",Feuil2!$E$9,IF(F78="R",Feuil2!$E$10," ")))</f>
        <v xml:space="preserve"> </v>
      </c>
      <c r="N78" s="45"/>
      <c r="O78" s="39" t="str">
        <f>IF(OR(E78&lt;&gt;0,I78&lt;&gt;0,J78&gt;0),D78+Feuil2!$B$5," ")</f>
        <v xml:space="preserve"> </v>
      </c>
      <c r="P78" s="39" t="str">
        <f>IF(I78&lt;&gt;0,D78+Feuil2!$C$5," ")</f>
        <v xml:space="preserve"> </v>
      </c>
      <c r="Q78" s="39" t="str">
        <f>IF(J78&lt;&gt;0,D78+Feuil2!$E$5," ")</f>
        <v xml:space="preserve"> </v>
      </c>
      <c r="R78" s="39" t="str">
        <f t="shared" si="8"/>
        <v xml:space="preserve"> </v>
      </c>
      <c r="S78" s="39" t="str">
        <f t="shared" si="5"/>
        <v xml:space="preserve"> </v>
      </c>
      <c r="T78" s="39" t="str">
        <f t="shared" si="6"/>
        <v xml:space="preserve"> </v>
      </c>
      <c r="U78" s="37"/>
      <c r="V78" s="44" t="b">
        <f t="shared" si="7"/>
        <v>0</v>
      </c>
    </row>
    <row r="79" spans="1:22" ht="21" customHeight="1">
      <c r="A79" s="37"/>
      <c r="B79" s="37"/>
      <c r="C79" s="37"/>
      <c r="D79" s="39"/>
      <c r="E79" s="41"/>
      <c r="F79" s="43"/>
      <c r="G79" s="42"/>
      <c r="H79" s="40" t="s">
        <v>21</v>
      </c>
      <c r="I79" s="41"/>
      <c r="J79" s="41"/>
      <c r="K79" s="41"/>
      <c r="L79" s="41"/>
      <c r="M79" s="42" t="str">
        <f>IF(F79="B",Feuil2!$E$8,IF(F79="V",Feuil2!$E$9,IF(F79="R",Feuil2!$E$10," ")))</f>
        <v xml:space="preserve"> </v>
      </c>
      <c r="N79" s="45"/>
      <c r="O79" s="39" t="str">
        <f>IF(OR(E79&lt;&gt;0,I79&lt;&gt;0,J79&gt;0),D79+Feuil2!$B$5," ")</f>
        <v xml:space="preserve"> </v>
      </c>
      <c r="P79" s="39" t="str">
        <f>IF(I79&lt;&gt;0,D79+Feuil2!$C$5," ")</f>
        <v xml:space="preserve"> </v>
      </c>
      <c r="Q79" s="39" t="str">
        <f>IF(J79&lt;&gt;0,D79+Feuil2!$E$5," ")</f>
        <v xml:space="preserve"> </v>
      </c>
      <c r="R79" s="39" t="str">
        <f t="shared" si="8"/>
        <v xml:space="preserve"> </v>
      </c>
      <c r="S79" s="39" t="str">
        <f t="shared" si="5"/>
        <v xml:space="preserve"> </v>
      </c>
      <c r="T79" s="39" t="str">
        <f t="shared" si="6"/>
        <v xml:space="preserve"> </v>
      </c>
      <c r="U79" s="37"/>
      <c r="V79" s="44" t="b">
        <f t="shared" si="7"/>
        <v>0</v>
      </c>
    </row>
    <row r="80" spans="1:22" ht="21" customHeight="1">
      <c r="A80" s="37"/>
      <c r="B80" s="37"/>
      <c r="C80" s="37"/>
      <c r="D80" s="39"/>
      <c r="E80" s="41"/>
      <c r="F80" s="43"/>
      <c r="G80" s="42"/>
      <c r="H80" s="40" t="s">
        <v>21</v>
      </c>
      <c r="I80" s="41"/>
      <c r="J80" s="41"/>
      <c r="K80" s="41"/>
      <c r="L80" s="41"/>
      <c r="M80" s="42" t="str">
        <f>IF(F80="B",Feuil2!$E$8,IF(F80="V",Feuil2!$E$9,IF(F80="R",Feuil2!$E$10," ")))</f>
        <v xml:space="preserve"> </v>
      </c>
      <c r="N80" s="45"/>
      <c r="O80" s="39" t="str">
        <f>IF(OR(E80&lt;&gt;0,I80&lt;&gt;0,J80&gt;0),D80+Feuil2!$B$5," ")</f>
        <v xml:space="preserve"> </v>
      </c>
      <c r="P80" s="39" t="str">
        <f>IF(I80&lt;&gt;0,D80+Feuil2!$C$5," ")</f>
        <v xml:space="preserve"> </v>
      </c>
      <c r="Q80" s="39" t="str">
        <f>IF(J80&lt;&gt;0,D80+Feuil2!$E$5," ")</f>
        <v xml:space="preserve"> </v>
      </c>
      <c r="R80" s="39" t="str">
        <f t="shared" si="8"/>
        <v xml:space="preserve"> </v>
      </c>
      <c r="S80" s="39" t="str">
        <f t="shared" si="5"/>
        <v xml:space="preserve"> </v>
      </c>
      <c r="T80" s="39" t="str">
        <f t="shared" si="6"/>
        <v xml:space="preserve"> </v>
      </c>
      <c r="U80" s="37"/>
      <c r="V80" s="44" t="b">
        <f t="shared" si="7"/>
        <v>0</v>
      </c>
    </row>
    <row r="81" spans="1:22" ht="21" customHeight="1">
      <c r="A81" s="37"/>
      <c r="B81" s="37"/>
      <c r="C81" s="37"/>
      <c r="D81" s="39"/>
      <c r="E81" s="41"/>
      <c r="F81" s="43"/>
      <c r="G81" s="42"/>
      <c r="H81" s="40" t="s">
        <v>21</v>
      </c>
      <c r="I81" s="41"/>
      <c r="J81" s="41"/>
      <c r="K81" s="41"/>
      <c r="L81" s="41"/>
      <c r="M81" s="42" t="str">
        <f>IF(F81="B",Feuil2!$E$8,IF(F81="V",Feuil2!$E$9,IF(F81="R",Feuil2!$E$10," ")))</f>
        <v xml:space="preserve"> </v>
      </c>
      <c r="N81" s="45"/>
      <c r="O81" s="39" t="str">
        <f>IF(OR(E81&lt;&gt;0,I81&lt;&gt;0,J81&gt;0),D81+Feuil2!$B$5," ")</f>
        <v xml:space="preserve"> </v>
      </c>
      <c r="P81" s="39" t="str">
        <f>IF(I81&lt;&gt;0,D81+Feuil2!$C$5," ")</f>
        <v xml:space="preserve"> </v>
      </c>
      <c r="Q81" s="39" t="str">
        <f>IF(J81&lt;&gt;0,D81+Feuil2!$E$5," ")</f>
        <v xml:space="preserve"> </v>
      </c>
      <c r="R81" s="39" t="str">
        <f t="shared" si="8"/>
        <v xml:space="preserve"> </v>
      </c>
      <c r="S81" s="39" t="str">
        <f t="shared" si="5"/>
        <v xml:space="preserve"> </v>
      </c>
      <c r="T81" s="39" t="str">
        <f t="shared" si="6"/>
        <v xml:space="preserve"> </v>
      </c>
      <c r="U81" s="37"/>
      <c r="V81" s="44" t="b">
        <f t="shared" si="7"/>
        <v>0</v>
      </c>
    </row>
    <row r="82" spans="1:22" ht="21" customHeight="1">
      <c r="A82" s="37"/>
      <c r="B82" s="37"/>
      <c r="C82" s="37"/>
      <c r="D82" s="39"/>
      <c r="E82" s="41"/>
      <c r="F82" s="43"/>
      <c r="G82" s="42"/>
      <c r="H82" s="40" t="s">
        <v>21</v>
      </c>
      <c r="I82" s="41"/>
      <c r="J82" s="41"/>
      <c r="K82" s="41"/>
      <c r="L82" s="41"/>
      <c r="M82" s="42" t="str">
        <f>IF(F82="B",Feuil2!$E$8,IF(F82="V",Feuil2!$E$9,IF(F82="R",Feuil2!$E$10," ")))</f>
        <v xml:space="preserve"> </v>
      </c>
      <c r="N82" s="45"/>
      <c r="O82" s="39" t="str">
        <f>IF(OR(E82&lt;&gt;0,I82&lt;&gt;0,J82&gt;0),D82+Feuil2!$B$5," ")</f>
        <v xml:space="preserve"> </v>
      </c>
      <c r="P82" s="39" t="str">
        <f>IF(I82&lt;&gt;0,D82+Feuil2!$C$5," ")</f>
        <v xml:space="preserve"> </v>
      </c>
      <c r="Q82" s="39" t="str">
        <f>IF(J82&lt;&gt;0,D82+Feuil2!$E$5," ")</f>
        <v xml:space="preserve"> </v>
      </c>
      <c r="R82" s="39" t="str">
        <f t="shared" si="8"/>
        <v xml:space="preserve"> </v>
      </c>
      <c r="S82" s="39" t="str">
        <f t="shared" si="5"/>
        <v xml:space="preserve"> </v>
      </c>
      <c r="T82" s="39" t="str">
        <f t="shared" si="6"/>
        <v xml:space="preserve"> </v>
      </c>
      <c r="U82" s="37"/>
      <c r="V82" s="44" t="b">
        <f t="shared" si="7"/>
        <v>0</v>
      </c>
    </row>
    <row r="83" spans="1:22" ht="21" customHeight="1">
      <c r="A83" s="37"/>
      <c r="B83" s="37"/>
      <c r="C83" s="37"/>
      <c r="D83" s="39"/>
      <c r="E83" s="41"/>
      <c r="F83" s="43"/>
      <c r="G83" s="42"/>
      <c r="H83" s="40" t="s">
        <v>21</v>
      </c>
      <c r="I83" s="41"/>
      <c r="J83" s="41"/>
      <c r="K83" s="41"/>
      <c r="L83" s="41"/>
      <c r="M83" s="42" t="str">
        <f>IF(F83="B",Feuil2!$E$8,IF(F83="V",Feuil2!$E$9,IF(F83="R",Feuil2!$E$10," ")))</f>
        <v xml:space="preserve"> </v>
      </c>
      <c r="N83" s="45"/>
      <c r="O83" s="39" t="str">
        <f>IF(OR(E83&lt;&gt;0,I83&lt;&gt;0,J83&gt;0),D83+Feuil2!$B$5," ")</f>
        <v xml:space="preserve"> </v>
      </c>
      <c r="P83" s="39" t="str">
        <f>IF(I83&lt;&gt;0,D83+Feuil2!$C$5," ")</f>
        <v xml:space="preserve"> </v>
      </c>
      <c r="Q83" s="39" t="str">
        <f>IF(J83&lt;&gt;0,D83+Feuil2!$E$5," ")</f>
        <v xml:space="preserve"> </v>
      </c>
      <c r="R83" s="39" t="str">
        <f t="shared" si="8"/>
        <v xml:space="preserve"> </v>
      </c>
      <c r="S83" s="39" t="str">
        <f t="shared" si="5"/>
        <v xml:space="preserve"> </v>
      </c>
      <c r="T83" s="39" t="str">
        <f t="shared" si="6"/>
        <v xml:space="preserve"> </v>
      </c>
      <c r="U83" s="37"/>
      <c r="V83" s="44" t="b">
        <f t="shared" si="7"/>
        <v>0</v>
      </c>
    </row>
    <row r="84" spans="1:22" ht="21" customHeight="1">
      <c r="A84" s="37"/>
      <c r="B84" s="37"/>
      <c r="C84" s="37"/>
      <c r="D84" s="39"/>
      <c r="E84" s="41"/>
      <c r="F84" s="43"/>
      <c r="G84" s="42"/>
      <c r="H84" s="40" t="s">
        <v>21</v>
      </c>
      <c r="I84" s="41"/>
      <c r="J84" s="41"/>
      <c r="K84" s="41"/>
      <c r="L84" s="41"/>
      <c r="M84" s="42" t="str">
        <f>IF(F84="B",Feuil2!$E$8,IF(F84="V",Feuil2!$E$9,IF(F84="R",Feuil2!$E$10," ")))</f>
        <v xml:space="preserve"> </v>
      </c>
      <c r="N84" s="45"/>
      <c r="O84" s="39" t="str">
        <f>IF(OR(E84&lt;&gt;0,I84&lt;&gt;0,J84&gt;0),D84+Feuil2!$B$5," ")</f>
        <v xml:space="preserve"> </v>
      </c>
      <c r="P84" s="39" t="str">
        <f>IF(I84&lt;&gt;0,D84+Feuil2!$C$5," ")</f>
        <v xml:space="preserve"> </v>
      </c>
      <c r="Q84" s="39" t="str">
        <f>IF(J84&lt;&gt;0,D84+Feuil2!$E$5," ")</f>
        <v xml:space="preserve"> </v>
      </c>
      <c r="R84" s="39" t="str">
        <f t="shared" si="8"/>
        <v xml:space="preserve"> </v>
      </c>
      <c r="S84" s="39" t="str">
        <f t="shared" si="5"/>
        <v xml:space="preserve"> </v>
      </c>
      <c r="T84" s="39" t="str">
        <f t="shared" si="6"/>
        <v xml:space="preserve"> </v>
      </c>
      <c r="U84" s="37"/>
      <c r="V84" s="44" t="b">
        <f t="shared" si="7"/>
        <v>0</v>
      </c>
    </row>
    <row r="85" spans="1:22" ht="21" customHeight="1">
      <c r="A85" s="37"/>
      <c r="B85" s="37"/>
      <c r="C85" s="37"/>
      <c r="D85" s="39"/>
      <c r="E85" s="41"/>
      <c r="F85" s="43"/>
      <c r="G85" s="42"/>
      <c r="H85" s="40" t="s">
        <v>21</v>
      </c>
      <c r="I85" s="41"/>
      <c r="J85" s="41"/>
      <c r="K85" s="41"/>
      <c r="L85" s="41"/>
      <c r="M85" s="42" t="str">
        <f>IF(F85="B",Feuil2!$E$8,IF(F85="V",Feuil2!$E$9,IF(F85="R",Feuil2!$E$10," ")))</f>
        <v xml:space="preserve"> </v>
      </c>
      <c r="N85" s="45"/>
      <c r="O85" s="39" t="str">
        <f>IF(OR(E85&lt;&gt;0,I85&lt;&gt;0,J85&gt;0),D85+Feuil2!$B$5," ")</f>
        <v xml:space="preserve"> </v>
      </c>
      <c r="P85" s="39" t="str">
        <f>IF(I85&lt;&gt;0,D85+Feuil2!$C$5," ")</f>
        <v xml:space="preserve"> </v>
      </c>
      <c r="Q85" s="39" t="str">
        <f>IF(J85&lt;&gt;0,D85+Feuil2!$E$5," ")</f>
        <v xml:space="preserve"> </v>
      </c>
      <c r="R85" s="39" t="str">
        <f t="shared" si="8"/>
        <v xml:space="preserve"> </v>
      </c>
      <c r="S85" s="39" t="str">
        <f t="shared" si="5"/>
        <v xml:space="preserve"> </v>
      </c>
      <c r="T85" s="39" t="str">
        <f t="shared" si="6"/>
        <v xml:space="preserve"> </v>
      </c>
      <c r="U85" s="37"/>
      <c r="V85" s="44" t="b">
        <f t="shared" si="7"/>
        <v>0</v>
      </c>
    </row>
    <row r="86" spans="1:22" ht="21" customHeight="1">
      <c r="A86" s="37"/>
      <c r="B86" s="37"/>
      <c r="C86" s="37"/>
      <c r="D86" s="39"/>
      <c r="E86" s="41"/>
      <c r="F86" s="43"/>
      <c r="G86" s="42"/>
      <c r="H86" s="40" t="s">
        <v>21</v>
      </c>
      <c r="I86" s="41"/>
      <c r="J86" s="41"/>
      <c r="K86" s="41"/>
      <c r="L86" s="41"/>
      <c r="M86" s="42" t="str">
        <f>IF(F86="B",Feuil2!$E$8,IF(F86="V",Feuil2!$E$9,IF(F86="R",Feuil2!$E$10," ")))</f>
        <v xml:space="preserve"> </v>
      </c>
      <c r="N86" s="45"/>
      <c r="O86" s="39" t="str">
        <f>IF(OR(E86&lt;&gt;0,I86&lt;&gt;0,J86&gt;0),D86+Feuil2!$B$5," ")</f>
        <v xml:space="preserve"> </v>
      </c>
      <c r="P86" s="39" t="str">
        <f>IF(I86&lt;&gt;0,D86+Feuil2!$C$5," ")</f>
        <v xml:space="preserve"> </v>
      </c>
      <c r="Q86" s="39" t="str">
        <f>IF(J86&lt;&gt;0,D86+Feuil2!$E$5," ")</f>
        <v xml:space="preserve"> </v>
      </c>
      <c r="R86" s="39" t="str">
        <f t="shared" si="8"/>
        <v xml:space="preserve"> </v>
      </c>
      <c r="S86" s="39" t="str">
        <f t="shared" si="5"/>
        <v xml:space="preserve"> </v>
      </c>
      <c r="T86" s="39" t="str">
        <f t="shared" si="6"/>
        <v xml:space="preserve"> </v>
      </c>
      <c r="U86" s="37"/>
      <c r="V86" s="44" t="b">
        <f t="shared" si="7"/>
        <v>0</v>
      </c>
    </row>
    <row r="87" spans="1:22" ht="21" customHeight="1">
      <c r="A87" s="37"/>
      <c r="B87" s="37"/>
      <c r="C87" s="37"/>
      <c r="D87" s="39"/>
      <c r="E87" s="41"/>
      <c r="F87" s="43"/>
      <c r="G87" s="42"/>
      <c r="H87" s="40" t="s">
        <v>21</v>
      </c>
      <c r="I87" s="41"/>
      <c r="J87" s="41"/>
      <c r="K87" s="41"/>
      <c r="L87" s="41"/>
      <c r="M87" s="42" t="str">
        <f>IF(F87="B",Feuil2!$E$8,IF(F87="V",Feuil2!$E$9,IF(F87="R",Feuil2!$E$10," ")))</f>
        <v xml:space="preserve"> </v>
      </c>
      <c r="N87" s="45"/>
      <c r="O87" s="39" t="str">
        <f>IF(OR(E87&lt;&gt;0,I87&lt;&gt;0,J87&gt;0),D87+Feuil2!$B$5," ")</f>
        <v xml:space="preserve"> </v>
      </c>
      <c r="P87" s="39" t="str">
        <f>IF(I87&lt;&gt;0,D87+Feuil2!$C$5," ")</f>
        <v xml:space="preserve"> </v>
      </c>
      <c r="Q87" s="39" t="str">
        <f>IF(J87&lt;&gt;0,D87+Feuil2!$E$5," ")</f>
        <v xml:space="preserve"> </v>
      </c>
      <c r="R87" s="39" t="str">
        <f t="shared" si="8"/>
        <v xml:space="preserve"> </v>
      </c>
      <c r="S87" s="39" t="str">
        <f t="shared" si="5"/>
        <v xml:space="preserve"> </v>
      </c>
      <c r="T87" s="39" t="str">
        <f t="shared" si="6"/>
        <v xml:space="preserve"> </v>
      </c>
      <c r="U87" s="37"/>
      <c r="V87" s="44" t="b">
        <f t="shared" si="7"/>
        <v>0</v>
      </c>
    </row>
    <row r="88" spans="1:22" ht="21" customHeight="1">
      <c r="A88" s="37"/>
      <c r="B88" s="37"/>
      <c r="C88" s="37"/>
      <c r="D88" s="39"/>
      <c r="E88" s="41"/>
      <c r="F88" s="43"/>
      <c r="G88" s="42"/>
      <c r="H88" s="40" t="s">
        <v>21</v>
      </c>
      <c r="I88" s="41"/>
      <c r="J88" s="41"/>
      <c r="K88" s="41"/>
      <c r="L88" s="41"/>
      <c r="M88" s="42" t="str">
        <f>IF(F88="B",Feuil2!$E$8,IF(F88="V",Feuil2!$E$9,IF(F88="R",Feuil2!$E$10," ")))</f>
        <v xml:space="preserve"> </v>
      </c>
      <c r="N88" s="45"/>
      <c r="O88" s="39" t="str">
        <f>IF(OR(E88&lt;&gt;0,I88&lt;&gt;0,J88&gt;0),D88+Feuil2!$B$5," ")</f>
        <v xml:space="preserve"> </v>
      </c>
      <c r="P88" s="39" t="str">
        <f>IF(I88&lt;&gt;0,D88+Feuil2!$C$5," ")</f>
        <v xml:space="preserve"> </v>
      </c>
      <c r="Q88" s="39" t="str">
        <f>IF(J88&lt;&gt;0,D88+Feuil2!$E$5," ")</f>
        <v xml:space="preserve"> </v>
      </c>
      <c r="R88" s="39" t="str">
        <f t="shared" si="8"/>
        <v xml:space="preserve"> </v>
      </c>
      <c r="S88" s="39" t="str">
        <f t="shared" si="5"/>
        <v xml:space="preserve"> </v>
      </c>
      <c r="T88" s="39" t="str">
        <f t="shared" si="6"/>
        <v xml:space="preserve"> </v>
      </c>
      <c r="U88" s="37"/>
      <c r="V88" s="44" t="b">
        <f t="shared" si="7"/>
        <v>0</v>
      </c>
    </row>
    <row r="89" spans="1:22" ht="21" customHeight="1">
      <c r="A89" s="37"/>
      <c r="B89" s="37"/>
      <c r="C89" s="37"/>
      <c r="D89" s="39"/>
      <c r="E89" s="41"/>
      <c r="F89" s="43"/>
      <c r="G89" s="42"/>
      <c r="H89" s="40" t="s">
        <v>21</v>
      </c>
      <c r="I89" s="41"/>
      <c r="J89" s="41"/>
      <c r="K89" s="41"/>
      <c r="L89" s="41"/>
      <c r="M89" s="42" t="str">
        <f>IF(F89="B",Feuil2!$E$8,IF(F89="V",Feuil2!$E$9,IF(F89="R",Feuil2!$E$10," ")))</f>
        <v xml:space="preserve"> </v>
      </c>
      <c r="N89" s="45"/>
      <c r="O89" s="39" t="str">
        <f>IF(OR(E89&lt;&gt;0,I89&lt;&gt;0,J89&gt;0),D89+Feuil2!$B$5," ")</f>
        <v xml:space="preserve"> </v>
      </c>
      <c r="P89" s="39" t="str">
        <f>IF(I89&lt;&gt;0,D89+Feuil2!$C$5," ")</f>
        <v xml:space="preserve"> </v>
      </c>
      <c r="Q89" s="39" t="str">
        <f>IF(J89&lt;&gt;0,D89+Feuil2!$E$5," ")</f>
        <v xml:space="preserve"> </v>
      </c>
      <c r="R89" s="39" t="str">
        <f t="shared" si="8"/>
        <v xml:space="preserve"> </v>
      </c>
      <c r="S89" s="39" t="str">
        <f t="shared" si="5"/>
        <v xml:space="preserve"> </v>
      </c>
      <c r="T89" s="39" t="str">
        <f t="shared" si="6"/>
        <v xml:space="preserve"> </v>
      </c>
      <c r="U89" s="37"/>
      <c r="V89" s="44" t="b">
        <f t="shared" si="7"/>
        <v>0</v>
      </c>
    </row>
    <row r="90" spans="1:22" ht="21" customHeight="1">
      <c r="A90" s="37"/>
      <c r="B90" s="37"/>
      <c r="C90" s="37"/>
      <c r="D90" s="39"/>
      <c r="E90" s="41"/>
      <c r="F90" s="43"/>
      <c r="G90" s="42"/>
      <c r="H90" s="40" t="s">
        <v>21</v>
      </c>
      <c r="I90" s="41"/>
      <c r="J90" s="41"/>
      <c r="K90" s="41"/>
      <c r="L90" s="41"/>
      <c r="M90" s="42" t="str">
        <f>IF(F90="B",Feuil2!$E$8,IF(F90="V",Feuil2!$E$9,IF(F90="R",Feuil2!$E$10," ")))</f>
        <v xml:space="preserve"> </v>
      </c>
      <c r="N90" s="45"/>
      <c r="O90" s="39" t="str">
        <f>IF(OR(E90&lt;&gt;0,I90&lt;&gt;0,J90&gt;0),D90+Feuil2!$B$5," ")</f>
        <v xml:space="preserve"> </v>
      </c>
      <c r="P90" s="39" t="str">
        <f>IF(I90&lt;&gt;0,D90+Feuil2!$C$5," ")</f>
        <v xml:space="preserve"> </v>
      </c>
      <c r="Q90" s="39" t="str">
        <f>IF(J90&lt;&gt;0,D90+Feuil2!$E$5," ")</f>
        <v xml:space="preserve"> </v>
      </c>
      <c r="R90" s="39" t="str">
        <f t="shared" si="8"/>
        <v xml:space="preserve"> </v>
      </c>
      <c r="S90" s="39" t="str">
        <f t="shared" si="5"/>
        <v xml:space="preserve"> </v>
      </c>
      <c r="T90" s="39" t="str">
        <f t="shared" si="6"/>
        <v xml:space="preserve"> </v>
      </c>
      <c r="U90" s="37"/>
      <c r="V90" s="44" t="b">
        <f t="shared" si="7"/>
        <v>0</v>
      </c>
    </row>
    <row r="91" spans="1:22" ht="21" customHeight="1">
      <c r="A91" s="37"/>
      <c r="B91" s="37"/>
      <c r="C91" s="37"/>
      <c r="D91" s="39"/>
      <c r="E91" s="41"/>
      <c r="F91" s="43"/>
      <c r="G91" s="42"/>
      <c r="H91" s="40" t="s">
        <v>21</v>
      </c>
      <c r="I91" s="41"/>
      <c r="J91" s="41"/>
      <c r="K91" s="41"/>
      <c r="L91" s="41"/>
      <c r="M91" s="42" t="str">
        <f>IF(F91="B",Feuil2!$E$8,IF(F91="V",Feuil2!$E$9,IF(F91="R",Feuil2!$E$10," ")))</f>
        <v xml:space="preserve"> </v>
      </c>
      <c r="N91" s="45"/>
      <c r="O91" s="39" t="str">
        <f>IF(OR(E91&lt;&gt;0,I91&lt;&gt;0,J91&gt;0),D91+Feuil2!$B$5," ")</f>
        <v xml:space="preserve"> </v>
      </c>
      <c r="P91" s="39" t="str">
        <f>IF(I91&lt;&gt;0,D91+Feuil2!$C$5," ")</f>
        <v xml:space="preserve"> </v>
      </c>
      <c r="Q91" s="39" t="str">
        <f>IF(J91&lt;&gt;0,D91+Feuil2!$E$5," ")</f>
        <v xml:space="preserve"> </v>
      </c>
      <c r="R91" s="39" t="str">
        <f t="shared" si="8"/>
        <v xml:space="preserve"> </v>
      </c>
      <c r="S91" s="39" t="str">
        <f t="shared" si="5"/>
        <v xml:space="preserve"> </v>
      </c>
      <c r="T91" s="39" t="str">
        <f t="shared" si="6"/>
        <v xml:space="preserve"> </v>
      </c>
      <c r="U91" s="37"/>
      <c r="V91" s="44" t="b">
        <f t="shared" si="7"/>
        <v>0</v>
      </c>
    </row>
    <row r="92" spans="1:22" ht="21" customHeight="1">
      <c r="A92" s="37"/>
      <c r="B92" s="37"/>
      <c r="C92" s="37"/>
      <c r="D92" s="39"/>
      <c r="E92" s="41"/>
      <c r="F92" s="43"/>
      <c r="G92" s="42"/>
      <c r="H92" s="40" t="s">
        <v>21</v>
      </c>
      <c r="I92" s="41"/>
      <c r="J92" s="41"/>
      <c r="K92" s="41"/>
      <c r="L92" s="41"/>
      <c r="M92" s="42" t="str">
        <f>IF(F92="B",Feuil2!$E$8,IF(F92="V",Feuil2!$E$9,IF(F92="R",Feuil2!$E$10," ")))</f>
        <v xml:space="preserve"> </v>
      </c>
      <c r="N92" s="45"/>
      <c r="O92" s="39" t="str">
        <f>IF(OR(E92&lt;&gt;0,I92&lt;&gt;0,J92&gt;0),D92+Feuil2!$B$5," ")</f>
        <v xml:space="preserve"> </v>
      </c>
      <c r="P92" s="39" t="str">
        <f>IF(I92&lt;&gt;0,D92+Feuil2!$C$5," ")</f>
        <v xml:space="preserve"> </v>
      </c>
      <c r="Q92" s="39" t="str">
        <f>IF(J92&lt;&gt;0,D92+Feuil2!$E$5," ")</f>
        <v xml:space="preserve"> </v>
      </c>
      <c r="R92" s="39" t="str">
        <f t="shared" si="8"/>
        <v xml:space="preserve"> </v>
      </c>
      <c r="S92" s="39" t="str">
        <f t="shared" si="5"/>
        <v xml:space="preserve"> </v>
      </c>
      <c r="T92" s="39" t="str">
        <f t="shared" si="6"/>
        <v xml:space="preserve"> </v>
      </c>
      <c r="U92" s="37"/>
      <c r="V92" s="44" t="b">
        <f t="shared" si="7"/>
        <v>0</v>
      </c>
    </row>
    <row r="93" spans="1:22" ht="21" customHeight="1">
      <c r="A93" s="37"/>
      <c r="B93" s="37"/>
      <c r="C93" s="37"/>
      <c r="D93" s="39"/>
      <c r="E93" s="41"/>
      <c r="F93" s="43"/>
      <c r="G93" s="42"/>
      <c r="H93" s="40" t="s">
        <v>21</v>
      </c>
      <c r="I93" s="41"/>
      <c r="J93" s="41"/>
      <c r="K93" s="41"/>
      <c r="L93" s="41"/>
      <c r="M93" s="42" t="str">
        <f>IF(F93="B",Feuil2!$E$8,IF(F93="V",Feuil2!$E$9,IF(F93="R",Feuil2!$E$10," ")))</f>
        <v xml:space="preserve"> </v>
      </c>
      <c r="N93" s="45"/>
      <c r="O93" s="39" t="str">
        <f>IF(OR(E93&lt;&gt;0,I93&lt;&gt;0,J93&gt;0),D93+Feuil2!$B$5," ")</f>
        <v xml:space="preserve"> </v>
      </c>
      <c r="P93" s="39" t="str">
        <f>IF(I93&lt;&gt;0,D93+Feuil2!$C$5," ")</f>
        <v xml:space="preserve"> </v>
      </c>
      <c r="Q93" s="39" t="str">
        <f>IF(J93&lt;&gt;0,D93+Feuil2!$E$5," ")</f>
        <v xml:space="preserve"> </v>
      </c>
      <c r="R93" s="39" t="str">
        <f t="shared" si="8"/>
        <v xml:space="preserve"> </v>
      </c>
      <c r="S93" s="39" t="str">
        <f t="shared" si="5"/>
        <v xml:space="preserve"> </v>
      </c>
      <c r="T93" s="39" t="str">
        <f t="shared" si="6"/>
        <v xml:space="preserve"> </v>
      </c>
      <c r="U93" s="37"/>
      <c r="V93" s="44" t="b">
        <f t="shared" si="7"/>
        <v>0</v>
      </c>
    </row>
    <row r="94" spans="1:22" ht="21" customHeight="1">
      <c r="A94" s="37"/>
      <c r="B94" s="37"/>
      <c r="C94" s="37"/>
      <c r="D94" s="39"/>
      <c r="E94" s="41"/>
      <c r="F94" s="43"/>
      <c r="G94" s="42"/>
      <c r="H94" s="40" t="s">
        <v>21</v>
      </c>
      <c r="I94" s="41"/>
      <c r="J94" s="41"/>
      <c r="K94" s="41"/>
      <c r="L94" s="41"/>
      <c r="M94" s="42" t="str">
        <f>IF(F94="B",Feuil2!$E$8,IF(F94="V",Feuil2!$E$9,IF(F94="R",Feuil2!$E$10," ")))</f>
        <v xml:space="preserve"> </v>
      </c>
      <c r="N94" s="45"/>
      <c r="O94" s="39" t="str">
        <f>IF(OR(E94&lt;&gt;0,I94&lt;&gt;0,J94&gt;0),D94+Feuil2!$B$5," ")</f>
        <v xml:space="preserve"> </v>
      </c>
      <c r="P94" s="39" t="str">
        <f>IF(I94&lt;&gt;0,D94+Feuil2!$C$5," ")</f>
        <v xml:space="preserve"> </v>
      </c>
      <c r="Q94" s="39" t="str">
        <f>IF(J94&lt;&gt;0,D94+Feuil2!$E$5," ")</f>
        <v xml:space="preserve"> </v>
      </c>
      <c r="R94" s="39" t="str">
        <f t="shared" si="8"/>
        <v xml:space="preserve"> </v>
      </c>
      <c r="S94" s="39" t="str">
        <f t="shared" si="5"/>
        <v xml:space="preserve"> </v>
      </c>
      <c r="T94" s="39" t="str">
        <f t="shared" si="6"/>
        <v xml:space="preserve"> </v>
      </c>
      <c r="U94" s="37"/>
      <c r="V94" s="44" t="b">
        <f t="shared" si="7"/>
        <v>0</v>
      </c>
    </row>
    <row r="95" spans="1:22" ht="21" customHeight="1">
      <c r="A95" s="37"/>
      <c r="B95" s="37"/>
      <c r="C95" s="37"/>
      <c r="D95" s="39"/>
      <c r="E95" s="41"/>
      <c r="F95" s="43"/>
      <c r="G95" s="42"/>
      <c r="H95" s="40" t="s">
        <v>21</v>
      </c>
      <c r="I95" s="41"/>
      <c r="J95" s="41"/>
      <c r="K95" s="41"/>
      <c r="L95" s="41"/>
      <c r="M95" s="42" t="str">
        <f>IF(F95="B",Feuil2!$E$8,IF(F95="V",Feuil2!$E$9,IF(F95="R",Feuil2!$E$10," ")))</f>
        <v xml:space="preserve"> </v>
      </c>
      <c r="N95" s="45"/>
      <c r="O95" s="39" t="str">
        <f>IF(OR(E95&lt;&gt;0,I95&lt;&gt;0,J95&gt;0),D95+Feuil2!$B$5," ")</f>
        <v xml:space="preserve"> </v>
      </c>
      <c r="P95" s="39" t="str">
        <f>IF(I95&lt;&gt;0,D95+Feuil2!$C$5," ")</f>
        <v xml:space="preserve"> </v>
      </c>
      <c r="Q95" s="39" t="str">
        <f>IF(J95&lt;&gt;0,D95+Feuil2!$E$5," ")</f>
        <v xml:space="preserve"> </v>
      </c>
      <c r="R95" s="39" t="str">
        <f t="shared" si="8"/>
        <v xml:space="preserve"> </v>
      </c>
      <c r="S95" s="39" t="str">
        <f t="shared" si="5"/>
        <v xml:space="preserve"> </v>
      </c>
      <c r="T95" s="39" t="str">
        <f t="shared" si="6"/>
        <v xml:space="preserve"> </v>
      </c>
      <c r="U95" s="37"/>
      <c r="V95" s="44" t="b">
        <f t="shared" si="7"/>
        <v>0</v>
      </c>
    </row>
    <row r="96" spans="1:22" ht="21" customHeight="1">
      <c r="A96" s="37"/>
      <c r="B96" s="37"/>
      <c r="C96" s="37"/>
      <c r="D96" s="39"/>
      <c r="E96" s="41"/>
      <c r="F96" s="43"/>
      <c r="G96" s="42"/>
      <c r="H96" s="40" t="s">
        <v>21</v>
      </c>
      <c r="I96" s="41"/>
      <c r="J96" s="41"/>
      <c r="K96" s="41"/>
      <c r="L96" s="41"/>
      <c r="M96" s="42" t="str">
        <f>IF(F96="B",Feuil2!$E$8,IF(F96="V",Feuil2!$E$9,IF(F96="R",Feuil2!$E$10," ")))</f>
        <v xml:space="preserve"> </v>
      </c>
      <c r="N96" s="45"/>
      <c r="O96" s="39" t="str">
        <f>IF(OR(E96&lt;&gt;0,I96&lt;&gt;0,J96&gt;0),D96+Feuil2!$B$5," ")</f>
        <v xml:space="preserve"> </v>
      </c>
      <c r="P96" s="39" t="str">
        <f>IF(I96&lt;&gt;0,D96+Feuil2!$C$5," ")</f>
        <v xml:space="preserve"> </v>
      </c>
      <c r="Q96" s="39" t="str">
        <f>IF(J96&lt;&gt;0,D96+Feuil2!$E$5," ")</f>
        <v xml:space="preserve"> </v>
      </c>
      <c r="R96" s="39" t="str">
        <f t="shared" si="8"/>
        <v xml:space="preserve"> </v>
      </c>
      <c r="S96" s="39" t="str">
        <f t="shared" si="5"/>
        <v xml:space="preserve"> </v>
      </c>
      <c r="T96" s="39" t="str">
        <f t="shared" si="6"/>
        <v xml:space="preserve"> </v>
      </c>
      <c r="U96" s="37"/>
      <c r="V96" s="44" t="b">
        <f t="shared" si="7"/>
        <v>0</v>
      </c>
    </row>
    <row r="97" spans="1:22" ht="21" customHeight="1">
      <c r="A97" s="37"/>
      <c r="B97" s="37"/>
      <c r="C97" s="37"/>
      <c r="D97" s="39"/>
      <c r="E97" s="41"/>
      <c r="F97" s="43"/>
      <c r="G97" s="42"/>
      <c r="H97" s="40" t="s">
        <v>21</v>
      </c>
      <c r="I97" s="41"/>
      <c r="J97" s="41"/>
      <c r="K97" s="41"/>
      <c r="L97" s="41"/>
      <c r="M97" s="42" t="str">
        <f>IF(F97="B",Feuil2!$E$8,IF(F97="V",Feuil2!$E$9,IF(F97="R",Feuil2!$E$10," ")))</f>
        <v xml:space="preserve"> </v>
      </c>
      <c r="N97" s="45"/>
      <c r="O97" s="39" t="str">
        <f>IF(OR(E97&lt;&gt;0,I97&lt;&gt;0,J97&gt;0),D97+Feuil2!$B$5," ")</f>
        <v xml:space="preserve"> </v>
      </c>
      <c r="P97" s="39" t="str">
        <f>IF(I97&lt;&gt;0,D97+Feuil2!$C$5," ")</f>
        <v xml:space="preserve"> </v>
      </c>
      <c r="Q97" s="39" t="str">
        <f>IF(J97&lt;&gt;0,D97+Feuil2!$E$5," ")</f>
        <v xml:space="preserve"> </v>
      </c>
      <c r="R97" s="39" t="str">
        <f t="shared" si="8"/>
        <v xml:space="preserve"> </v>
      </c>
      <c r="S97" s="39" t="str">
        <f t="shared" si="5"/>
        <v xml:space="preserve"> </v>
      </c>
      <c r="T97" s="39" t="str">
        <f t="shared" si="6"/>
        <v xml:space="preserve"> </v>
      </c>
      <c r="U97" s="37"/>
      <c r="V97" s="44" t="b">
        <f t="shared" si="7"/>
        <v>0</v>
      </c>
    </row>
    <row r="98" spans="1:22" ht="21" customHeight="1">
      <c r="A98" s="37"/>
      <c r="B98" s="37"/>
      <c r="C98" s="37"/>
      <c r="D98" s="39"/>
      <c r="E98" s="41"/>
      <c r="F98" s="43"/>
      <c r="G98" s="42"/>
      <c r="H98" s="40" t="s">
        <v>21</v>
      </c>
      <c r="I98" s="41"/>
      <c r="J98" s="41"/>
      <c r="K98" s="41"/>
      <c r="L98" s="41"/>
      <c r="M98" s="42" t="str">
        <f>IF(F98="B",Feuil2!$E$8,IF(F98="V",Feuil2!$E$9,IF(F98="R",Feuil2!$E$10," ")))</f>
        <v xml:space="preserve"> </v>
      </c>
      <c r="N98" s="45"/>
      <c r="O98" s="39" t="str">
        <f>IF(OR(E98&lt;&gt;0,I98&lt;&gt;0,J98&gt;0),D98+Feuil2!$B$5," ")</f>
        <v xml:space="preserve"> </v>
      </c>
      <c r="P98" s="39" t="str">
        <f>IF(I98&lt;&gt;0,D98+Feuil2!$C$5," ")</f>
        <v xml:space="preserve"> </v>
      </c>
      <c r="Q98" s="39" t="str">
        <f>IF(J98&lt;&gt;0,D98+Feuil2!$E$5," ")</f>
        <v xml:space="preserve"> </v>
      </c>
      <c r="R98" s="39" t="str">
        <f t="shared" si="8"/>
        <v xml:space="preserve"> </v>
      </c>
      <c r="S98" s="39" t="str">
        <f>IF(R98=" "," ",R98+8)</f>
        <v xml:space="preserve"> </v>
      </c>
      <c r="T98" s="39" t="str">
        <f t="shared" si="6"/>
        <v xml:space="preserve"> </v>
      </c>
      <c r="U98" s="37"/>
      <c r="V98" s="44" t="b">
        <f t="shared" si="7"/>
        <v>0</v>
      </c>
    </row>
    <row r="99" spans="1:22" ht="21" customHeight="1">
      <c r="A99" s="37"/>
      <c r="B99" s="37"/>
      <c r="C99" s="37"/>
      <c r="D99" s="39"/>
      <c r="E99" s="41"/>
      <c r="F99" s="43"/>
      <c r="G99" s="42"/>
      <c r="H99" s="40" t="s">
        <v>21</v>
      </c>
      <c r="I99" s="41"/>
      <c r="J99" s="41"/>
      <c r="K99" s="41"/>
      <c r="L99" s="41"/>
      <c r="M99" s="42" t="str">
        <f>IF(F99="B",Feuil2!$E$8,IF(F99="V",Feuil2!$E$9,IF(F99="R",Feuil2!$E$10," ")))</f>
        <v xml:space="preserve"> </v>
      </c>
      <c r="N99" s="45"/>
      <c r="O99" s="39" t="str">
        <f>IF(OR(E99&lt;&gt;0,I99&lt;&gt;0,J99&gt;0),D99+Feuil2!$B$5," ")</f>
        <v xml:space="preserve"> </v>
      </c>
      <c r="P99" s="39" t="str">
        <f>IF(I99&lt;&gt;0,D99+Feuil2!$C$5," ")</f>
        <v xml:space="preserve"> </v>
      </c>
      <c r="Q99" s="39" t="str">
        <f>IF(J99&lt;&gt;0,D99+Feuil2!$E$5," ")</f>
        <v xml:space="preserve"> </v>
      </c>
      <c r="R99" s="39" t="str">
        <f t="shared" si="8"/>
        <v xml:space="preserve"> </v>
      </c>
      <c r="S99" s="39" t="str">
        <f>IF(R99=" "," ",R99+8)</f>
        <v xml:space="preserve"> </v>
      </c>
      <c r="T99" s="39" t="str">
        <f t="shared" si="6"/>
        <v xml:space="preserve"> </v>
      </c>
      <c r="U99" s="37"/>
      <c r="V99" s="44" t="b">
        <f t="shared" si="7"/>
        <v>0</v>
      </c>
    </row>
    <row r="100" spans="1:22" ht="21" customHeight="1">
      <c r="A100" s="37"/>
      <c r="B100" s="37"/>
      <c r="C100" s="37"/>
      <c r="D100" s="39"/>
      <c r="E100" s="41"/>
      <c r="F100" s="43"/>
      <c r="G100" s="42"/>
      <c r="H100" s="40" t="s">
        <v>21</v>
      </c>
      <c r="I100" s="41"/>
      <c r="J100" s="41"/>
      <c r="K100" s="41"/>
      <c r="L100" s="41"/>
      <c r="M100" s="42" t="str">
        <f>IF(F100="B",Feuil2!$E$8,IF(F100="V",Feuil2!$E$9,IF(F100="R",Feuil2!$E$10," ")))</f>
        <v xml:space="preserve"> </v>
      </c>
      <c r="N100" s="45"/>
      <c r="O100" s="39" t="str">
        <f>IF(OR(E100&lt;&gt;0,I100&lt;&gt;0,J100&gt;0),D100+Feuil2!$B$5," ")</f>
        <v xml:space="preserve"> </v>
      </c>
      <c r="P100" s="39" t="str">
        <f>IF(I100&lt;&gt;0,D100+Feuil2!$C$5," ")</f>
        <v xml:space="preserve"> </v>
      </c>
      <c r="Q100" s="39" t="str">
        <f>IF(J100&lt;&gt;0,D100+Feuil2!$E$5," ")</f>
        <v xml:space="preserve"> </v>
      </c>
      <c r="R100" s="39" t="str">
        <f t="shared" si="8"/>
        <v xml:space="preserve"> </v>
      </c>
      <c r="S100" s="39" t="str">
        <f>IF(R100=" "," ",R100+8)</f>
        <v xml:space="preserve"> </v>
      </c>
      <c r="T100" s="39" t="str">
        <f t="shared" si="6"/>
        <v xml:space="preserve"> </v>
      </c>
      <c r="U100" s="37"/>
      <c r="V100" s="44" t="b">
        <f t="shared" si="7"/>
        <v>0</v>
      </c>
    </row>
    <row r="101" spans="1:22" ht="21" customHeight="1">
      <c r="A101" s="37"/>
      <c r="B101" s="37"/>
      <c r="C101" s="37"/>
      <c r="D101" s="39"/>
      <c r="E101" s="41"/>
      <c r="F101" s="43"/>
      <c r="G101" s="42"/>
      <c r="H101" s="40" t="s">
        <v>21</v>
      </c>
      <c r="I101" s="41"/>
      <c r="J101" s="41"/>
      <c r="K101" s="41"/>
      <c r="L101" s="41"/>
      <c r="M101" s="42" t="str">
        <f>IF(F101="B",Feuil2!$E$8,IF(F101="V",Feuil2!$E$9,IF(F101="R",Feuil2!$E$10," ")))</f>
        <v xml:space="preserve"> </v>
      </c>
      <c r="N101" s="45"/>
      <c r="O101" s="39" t="str">
        <f>IF(OR(E101&lt;&gt;0,I101&lt;&gt;0,J101&gt;0),D101+Feuil2!$B$5," ")</f>
        <v xml:space="preserve"> </v>
      </c>
      <c r="P101" s="39" t="str">
        <f>IF(I101&lt;&gt;0,D101+Feuil2!$C$5," ")</f>
        <v xml:space="preserve"> </v>
      </c>
      <c r="Q101" s="39" t="str">
        <f>IF(J101&lt;&gt;0,D101+Feuil2!$E$5," ")</f>
        <v xml:space="preserve"> </v>
      </c>
      <c r="R101" s="39" t="str">
        <f t="shared" si="8"/>
        <v xml:space="preserve"> </v>
      </c>
      <c r="S101" s="39" t="str">
        <f t="shared" ref="S101" si="9">IF(R101=" "," ",R101+8)</f>
        <v xml:space="preserve"> </v>
      </c>
      <c r="T101" s="39" t="str">
        <f t="shared" si="6"/>
        <v xml:space="preserve"> </v>
      </c>
      <c r="U101" s="37"/>
      <c r="V101" s="44" t="b">
        <f t="shared" si="7"/>
        <v>0</v>
      </c>
    </row>
    <row r="102" spans="1:22" ht="21" customHeight="1">
      <c r="A102" s="88" t="s">
        <v>56</v>
      </c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</row>
    <row r="103" spans="1:22" ht="21" customHeight="1"/>
    <row r="104" spans="1:22" ht="21" customHeight="1"/>
  </sheetData>
  <sheetProtection sheet="1" objects="1" scenarios="1" formatCells="0" formatColumns="0" formatRows="0" insertColumns="0" insertRows="0" deleteColumns="0" deleteRows="0" selectLockedCells="1" sort="0" autoFilter="0"/>
  <sortState ref="A3:U102">
    <sortCondition descending="1" ref="D2"/>
  </sortState>
  <mergeCells count="3">
    <mergeCell ref="A102:V102"/>
    <mergeCell ref="S1:T1"/>
    <mergeCell ref="A1:Q1"/>
  </mergeCells>
  <conditionalFormatting sqref="T3:T101">
    <cfRule type="expression" dxfId="48" priority="3">
      <formula>$U$3</formula>
    </cfRule>
  </conditionalFormatting>
  <conditionalFormatting sqref="T3:T101">
    <cfRule type="cellIs" dxfId="47" priority="8" operator="lessThan">
      <formula>$U$1</formula>
    </cfRule>
  </conditionalFormatting>
  <conditionalFormatting sqref="A3:A101">
    <cfRule type="expression" dxfId="46" priority="9">
      <formula>U3&lt;&gt;0</formula>
    </cfRule>
  </conditionalFormatting>
  <dataValidations xWindow="475" yWindow="596" count="6">
    <dataValidation type="list" allowBlank="1" showInputMessage="1" showErrorMessage="1" prompt="Choisir" sqref="H3:H101">
      <formula1>Vis</formula1>
    </dataValidation>
    <dataValidation type="list" allowBlank="1" showInputMessage="1" showErrorMessage="1" prompt="choisir" sqref="K3:K101">
      <formula1>Bioos</formula1>
    </dataValidation>
    <dataValidation type="list" allowBlank="1" showInputMessage="1" showErrorMessage="1" prompt="Choisir" sqref="L3:L101">
      <formula1>Membrane</formula1>
    </dataValidation>
    <dataValidation type="list" allowBlank="1" showInputMessage="1" showErrorMessage="1" prompt="choisir" sqref="G3:G101">
      <formula1>Taille</formula1>
    </dataValidation>
    <dataValidation type="list" allowBlank="1" showInputMessage="1" showErrorMessage="1" prompt="Choisir" sqref="F3:F101">
      <formula1>Type</formula1>
    </dataValidation>
    <dataValidation type="list" allowBlank="1" showInputMessage="1" showErrorMessage="1" sqref="N3:N101">
      <formula1>Pilier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2" orientation="landscape" horizontalDpi="360" verticalDpi="36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I31"/>
  <sheetViews>
    <sheetView workbookViewId="0">
      <selection activeCell="C29" sqref="C29:C31"/>
    </sheetView>
  </sheetViews>
  <sheetFormatPr baseColWidth="10" defaultRowHeight="17.25"/>
  <cols>
    <col min="1" max="1" width="7.125" customWidth="1"/>
    <col min="2" max="2" width="6" customWidth="1"/>
    <col min="3" max="3" width="5.75" customWidth="1"/>
    <col min="4" max="4" width="6.375" customWidth="1"/>
    <col min="5" max="5" width="7.75" customWidth="1"/>
    <col min="6" max="6" width="7.25" customWidth="1"/>
  </cols>
  <sheetData>
    <row r="1" spans="1:9">
      <c r="A1" s="95" t="s">
        <v>50</v>
      </c>
      <c r="B1" s="95"/>
      <c r="C1" s="95"/>
      <c r="D1" s="95"/>
      <c r="E1" s="95"/>
    </row>
    <row r="3" spans="1:9">
      <c r="H3" s="63"/>
    </row>
    <row r="4" spans="1:9" ht="30.75" thickBot="1">
      <c r="A4" s="98" t="s">
        <v>44</v>
      </c>
      <c r="B4" s="59" t="s">
        <v>45</v>
      </c>
      <c r="C4" s="59" t="s">
        <v>46</v>
      </c>
      <c r="D4" s="59" t="s">
        <v>55</v>
      </c>
      <c r="E4" s="59" t="s">
        <v>43</v>
      </c>
    </row>
    <row r="5" spans="1:9" ht="18" thickBot="1">
      <c r="A5" s="98"/>
      <c r="B5" s="64">
        <v>30</v>
      </c>
      <c r="C5" s="65">
        <v>60</v>
      </c>
      <c r="D5" s="65">
        <v>120</v>
      </c>
      <c r="E5" s="66">
        <v>180</v>
      </c>
      <c r="H5" s="92" t="s">
        <v>74</v>
      </c>
      <c r="I5" s="92"/>
    </row>
    <row r="6" spans="1:9">
      <c r="B6" s="21"/>
      <c r="C6" s="21"/>
      <c r="D6" s="21"/>
      <c r="E6" s="26"/>
      <c r="H6" s="92"/>
      <c r="I6" s="92"/>
    </row>
    <row r="7" spans="1:9" ht="18" thickBot="1">
      <c r="A7" s="96" t="s">
        <v>49</v>
      </c>
      <c r="B7" s="96" t="s">
        <v>5</v>
      </c>
      <c r="C7" s="96"/>
      <c r="D7" s="33" t="s">
        <v>51</v>
      </c>
      <c r="E7" s="33" t="s">
        <v>3</v>
      </c>
      <c r="F7" s="34" t="s">
        <v>6</v>
      </c>
      <c r="H7" s="92"/>
      <c r="I7" s="92"/>
    </row>
    <row r="8" spans="1:9">
      <c r="A8" s="96"/>
      <c r="B8" s="67" t="s">
        <v>7</v>
      </c>
      <c r="C8" s="62" t="s">
        <v>10</v>
      </c>
      <c r="D8" s="62" t="s">
        <v>52</v>
      </c>
      <c r="E8" s="73">
        <v>3.5</v>
      </c>
      <c r="F8" s="70">
        <v>8</v>
      </c>
      <c r="H8" s="92"/>
      <c r="I8" s="92"/>
    </row>
    <row r="9" spans="1:9">
      <c r="A9" s="96"/>
      <c r="B9" s="68" t="s">
        <v>8</v>
      </c>
      <c r="C9" s="62" t="s">
        <v>11</v>
      </c>
      <c r="D9" s="62" t="s">
        <v>53</v>
      </c>
      <c r="E9" s="74">
        <v>3.5</v>
      </c>
      <c r="F9" s="71">
        <v>10</v>
      </c>
      <c r="H9" s="92"/>
      <c r="I9" s="92"/>
    </row>
    <row r="10" spans="1:9" ht="18" thickBot="1">
      <c r="A10" s="96"/>
      <c r="B10" s="69" t="s">
        <v>9</v>
      </c>
      <c r="C10" s="62" t="s">
        <v>48</v>
      </c>
      <c r="D10" s="62" t="s">
        <v>54</v>
      </c>
      <c r="E10" s="75">
        <v>4.5</v>
      </c>
      <c r="F10" s="71">
        <v>11.5</v>
      </c>
      <c r="H10" s="92"/>
      <c r="I10" s="92"/>
    </row>
    <row r="11" spans="1:9" ht="18" thickBot="1">
      <c r="A11" s="96"/>
      <c r="B11" s="32"/>
      <c r="C11" s="32"/>
      <c r="D11" s="32"/>
      <c r="E11" s="32"/>
      <c r="F11" s="72">
        <v>13</v>
      </c>
      <c r="H11" s="92"/>
      <c r="I11" s="92"/>
    </row>
    <row r="12" spans="1:9">
      <c r="A12" s="25"/>
      <c r="B12" s="23"/>
      <c r="C12" s="23"/>
      <c r="D12" s="23"/>
      <c r="E12" s="24"/>
      <c r="H12" s="92"/>
      <c r="I12" s="92"/>
    </row>
    <row r="13" spans="1:9" ht="18" thickBot="1">
      <c r="A13" s="22"/>
      <c r="B13" s="23"/>
      <c r="C13" s="23"/>
      <c r="D13" s="23"/>
      <c r="E13" s="24"/>
      <c r="H13" s="92"/>
      <c r="I13" s="92"/>
    </row>
    <row r="14" spans="1:9">
      <c r="A14" s="97" t="s">
        <v>22</v>
      </c>
      <c r="B14" s="60" t="s">
        <v>23</v>
      </c>
      <c r="C14" s="76" t="s">
        <v>24</v>
      </c>
      <c r="H14" s="92"/>
      <c r="I14" s="92"/>
    </row>
    <row r="15" spans="1:9" ht="18.75" thickBot="1">
      <c r="A15" s="97"/>
      <c r="B15" s="61" t="s">
        <v>25</v>
      </c>
      <c r="C15" s="77" t="s">
        <v>26</v>
      </c>
      <c r="H15" s="92"/>
      <c r="I15" s="92"/>
    </row>
    <row r="17" spans="1:5" ht="18" thickBot="1"/>
    <row r="18" spans="1:5">
      <c r="A18" s="78" t="s">
        <v>4</v>
      </c>
      <c r="B18" s="79" t="s">
        <v>27</v>
      </c>
      <c r="E18" s="5"/>
    </row>
    <row r="19" spans="1:5" ht="18">
      <c r="A19" s="78"/>
      <c r="B19" s="80" t="s">
        <v>28</v>
      </c>
    </row>
    <row r="20" spans="1:5" ht="18.75" thickBot="1">
      <c r="A20" s="78"/>
      <c r="B20" s="81" t="s">
        <v>29</v>
      </c>
    </row>
    <row r="23" spans="1:5" ht="18" thickBot="1">
      <c r="A23" s="93" t="s">
        <v>1</v>
      </c>
      <c r="B23" s="27" t="s">
        <v>5</v>
      </c>
      <c r="C23" s="27" t="s">
        <v>6</v>
      </c>
    </row>
    <row r="24" spans="1:5">
      <c r="A24" s="93"/>
      <c r="B24" s="2">
        <v>1</v>
      </c>
      <c r="C24" s="82" t="s">
        <v>12</v>
      </c>
    </row>
    <row r="25" spans="1:5">
      <c r="A25" s="93"/>
      <c r="B25" s="2">
        <v>2</v>
      </c>
      <c r="C25" s="83" t="s">
        <v>13</v>
      </c>
    </row>
    <row r="26" spans="1:5" ht="18" thickBot="1">
      <c r="A26" s="93"/>
      <c r="B26" s="2">
        <v>3</v>
      </c>
      <c r="C26" s="84" t="s">
        <v>14</v>
      </c>
    </row>
    <row r="28" spans="1:5" ht="18" thickBot="1">
      <c r="A28" s="94" t="s">
        <v>0</v>
      </c>
      <c r="B28" s="28" t="s">
        <v>5</v>
      </c>
      <c r="C28" s="28" t="s">
        <v>15</v>
      </c>
    </row>
    <row r="29" spans="1:5">
      <c r="A29" s="94"/>
      <c r="B29" s="3">
        <v>1</v>
      </c>
      <c r="C29" s="85">
        <v>0.25</v>
      </c>
    </row>
    <row r="30" spans="1:5">
      <c r="A30" s="94"/>
      <c r="B30" s="3">
        <v>2</v>
      </c>
      <c r="C30" s="86" t="s">
        <v>16</v>
      </c>
    </row>
    <row r="31" spans="1:5" ht="18" thickBot="1">
      <c r="A31" s="94"/>
      <c r="B31" s="3">
        <v>3</v>
      </c>
      <c r="C31" s="87" t="s">
        <v>17</v>
      </c>
    </row>
  </sheetData>
  <mergeCells count="8">
    <mergeCell ref="H5:I15"/>
    <mergeCell ref="A23:A26"/>
    <mergeCell ref="A28:A31"/>
    <mergeCell ref="A1:E1"/>
    <mergeCell ref="B7:C7"/>
    <mergeCell ref="A7:A11"/>
    <mergeCell ref="A14:A15"/>
    <mergeCell ref="A4:A5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21"/>
  <dimension ref="A1:G22"/>
  <sheetViews>
    <sheetView workbookViewId="0">
      <selection activeCell="I11" sqref="I11"/>
    </sheetView>
  </sheetViews>
  <sheetFormatPr baseColWidth="10" defaultRowHeight="17.25"/>
  <cols>
    <col min="2" max="4" width="7.125" customWidth="1"/>
  </cols>
  <sheetData>
    <row r="1" spans="1:7">
      <c r="A1" s="95" t="s">
        <v>30</v>
      </c>
      <c r="B1" s="95"/>
      <c r="C1" s="95"/>
      <c r="D1" s="95"/>
      <c r="E1" s="95"/>
    </row>
    <row r="4" spans="1:7">
      <c r="A4" s="8" t="s">
        <v>31</v>
      </c>
      <c r="B4" s="14">
        <v>3.7</v>
      </c>
      <c r="C4" s="14">
        <v>4.0999999999999996</v>
      </c>
      <c r="D4" s="14">
        <v>4.7</v>
      </c>
      <c r="F4" s="101" t="s">
        <v>75</v>
      </c>
      <c r="G4" s="101"/>
    </row>
    <row r="5" spans="1:7">
      <c r="A5" s="13">
        <v>8</v>
      </c>
      <c r="B5" s="4">
        <v>5</v>
      </c>
      <c r="C5" s="4">
        <v>5</v>
      </c>
      <c r="D5" s="4">
        <v>5</v>
      </c>
      <c r="F5" s="101"/>
      <c r="G5" s="101"/>
    </row>
    <row r="6" spans="1:7">
      <c r="A6" s="6">
        <v>10</v>
      </c>
      <c r="B6" s="4">
        <v>5</v>
      </c>
      <c r="C6" s="4">
        <v>5</v>
      </c>
      <c r="D6" s="4">
        <v>5</v>
      </c>
      <c r="F6" s="101"/>
      <c r="G6" s="101"/>
    </row>
    <row r="7" spans="1:7">
      <c r="A7" s="6">
        <v>11.5</v>
      </c>
      <c r="B7" s="4">
        <v>5</v>
      </c>
      <c r="C7" s="4">
        <v>5</v>
      </c>
      <c r="D7" s="4">
        <v>5</v>
      </c>
      <c r="F7" s="101"/>
      <c r="G7" s="101"/>
    </row>
    <row r="8" spans="1:7">
      <c r="A8" s="9">
        <v>13</v>
      </c>
      <c r="B8" s="4">
        <v>5</v>
      </c>
      <c r="C8" s="4">
        <v>5</v>
      </c>
      <c r="D8" s="4">
        <v>5</v>
      </c>
      <c r="F8" s="101"/>
      <c r="G8" s="101"/>
    </row>
    <row r="9" spans="1:7">
      <c r="F9" s="101"/>
      <c r="G9" s="101"/>
    </row>
    <row r="10" spans="1:7">
      <c r="A10" s="12" t="s">
        <v>32</v>
      </c>
      <c r="B10" s="11" t="s">
        <v>3</v>
      </c>
      <c r="C10" s="17">
        <v>3.5</v>
      </c>
      <c r="D10" s="17">
        <v>4.5</v>
      </c>
      <c r="F10" s="101"/>
      <c r="G10" s="101"/>
    </row>
    <row r="11" spans="1:7">
      <c r="A11" s="100" t="s">
        <v>27</v>
      </c>
      <c r="B11" s="100"/>
      <c r="C11" s="15">
        <v>5</v>
      </c>
      <c r="D11" s="15">
        <v>5</v>
      </c>
      <c r="F11" s="101"/>
      <c r="G11" s="101"/>
    </row>
    <row r="12" spans="1:7">
      <c r="A12" s="99" t="s">
        <v>40</v>
      </c>
      <c r="B12" s="99"/>
      <c r="C12" s="18">
        <v>5</v>
      </c>
      <c r="D12" s="18">
        <v>5</v>
      </c>
      <c r="F12" s="101"/>
      <c r="G12" s="101"/>
    </row>
    <row r="13" spans="1:7">
      <c r="A13" s="100" t="s">
        <v>39</v>
      </c>
      <c r="B13" s="100"/>
      <c r="C13" s="15">
        <v>5</v>
      </c>
      <c r="D13" s="15">
        <v>5</v>
      </c>
      <c r="F13" s="101"/>
      <c r="G13" s="101"/>
    </row>
    <row r="14" spans="1:7">
      <c r="F14" s="101"/>
      <c r="G14" s="101"/>
    </row>
    <row r="15" spans="1:7">
      <c r="A15" s="7"/>
      <c r="B15" s="7"/>
      <c r="F15" s="101"/>
      <c r="G15" s="101"/>
    </row>
    <row r="16" spans="1:7">
      <c r="F16" s="101"/>
      <c r="G16" s="101"/>
    </row>
    <row r="17" spans="1:7">
      <c r="A17" s="8" t="s">
        <v>33</v>
      </c>
      <c r="B17" s="16" t="s">
        <v>34</v>
      </c>
      <c r="C17" s="16" t="s">
        <v>13</v>
      </c>
      <c r="D17" s="16" t="s">
        <v>35</v>
      </c>
      <c r="F17" s="101"/>
      <c r="G17" s="101"/>
    </row>
    <row r="18" spans="1:7">
      <c r="A18" s="9"/>
      <c r="B18" s="10">
        <v>5</v>
      </c>
      <c r="C18" s="10">
        <v>5</v>
      </c>
      <c r="D18" s="10">
        <v>5</v>
      </c>
      <c r="F18" s="101"/>
      <c r="G18" s="101"/>
    </row>
    <row r="19" spans="1:7">
      <c r="F19" s="101"/>
      <c r="G19" s="101"/>
    </row>
    <row r="21" spans="1:7">
      <c r="A21" s="8" t="s">
        <v>36</v>
      </c>
      <c r="B21" s="16" t="s">
        <v>37</v>
      </c>
      <c r="C21" s="16" t="s">
        <v>38</v>
      </c>
      <c r="D21" s="16" t="s">
        <v>17</v>
      </c>
    </row>
    <row r="22" spans="1:7">
      <c r="A22" s="9"/>
      <c r="B22" s="10">
        <v>5</v>
      </c>
      <c r="C22" s="10">
        <v>2</v>
      </c>
      <c r="D22" s="10">
        <v>5</v>
      </c>
    </row>
  </sheetData>
  <mergeCells count="5">
    <mergeCell ref="A12:B12"/>
    <mergeCell ref="A13:B13"/>
    <mergeCell ref="A11:B11"/>
    <mergeCell ref="A1:E1"/>
    <mergeCell ref="F4:G19"/>
  </mergeCells>
  <pageMargins left="0.7" right="0.7" top="0.75" bottom="0.75" header="0.3" footer="0.3"/>
  <pageSetup paperSize="9" orientation="portrait" horizontalDpi="4294967293" verticalDpi="0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7</vt:i4>
      </vt:variant>
    </vt:vector>
  </HeadingPairs>
  <TitlesOfParts>
    <vt:vector size="10" baseType="lpstr">
      <vt:lpstr>Feuil1</vt:lpstr>
      <vt:lpstr>Feuil2</vt:lpstr>
      <vt:lpstr>Feuil3</vt:lpstr>
      <vt:lpstr>Bioos</vt:lpstr>
      <vt:lpstr>Membrane</vt:lpstr>
      <vt:lpstr>Pilier</vt:lpstr>
      <vt:lpstr>Plateforme</vt:lpstr>
      <vt:lpstr>Taille</vt:lpstr>
      <vt:lpstr>Type</vt:lpstr>
      <vt:lpstr>Vis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Etage</dc:creator>
  <cp:lastModifiedBy>Chabit</cp:lastModifiedBy>
  <cp:lastPrinted>2013-02-20T09:57:34Z</cp:lastPrinted>
  <dcterms:created xsi:type="dcterms:W3CDTF">2013-02-14T10:14:59Z</dcterms:created>
  <dcterms:modified xsi:type="dcterms:W3CDTF">2013-02-20T11:24:08Z</dcterms:modified>
</cp:coreProperties>
</file>